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Лист1!$A$1:$N$201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<sst xmlns="http://schemas.openxmlformats.org/spreadsheetml/2006/main" count="275" uniqueCount="127">
  <si>
    <t xml:space="preserve">Приложение                                                                к постановлению администрации                  городского округа ЗАТО Свободный                       от ___ октября  2020 № ____</t>
  </si>
  <si>
    <t xml:space="preserve"> </t>
  </si>
  <si>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</si>
  <si>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</si>
  <si>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 xml:space="preserve">ПЛАН</t>
  </si>
  <si>
    <t xml:space="preserve">мероприятий по выполнению муниципальной  программы </t>
  </si>
  <si>
    <t xml:space="preserve">"Совершенствование социально-экономической политики и эффективности муниципального управления"</t>
  </si>
  <si>
    <t xml:space="preserve">№ строки</t>
  </si>
  <si>
    <t xml:space="preserve">Наименование мероприятия/ источники расходов на финансирование</t>
  </si>
  <si>
    <t xml:space="preserve">Исполнители (соисполнители) мероприятий</t>
  </si>
  <si>
    <t xml:space="preserve">Объем расходов на выполнение мероприятий за счет всех источников ресурсного обеспечения, тыс.рублей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</si>
  <si>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</si>
  <si>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</si>
  <si>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</si>
  <si>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</si>
  <si>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</si>
  <si>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</si>
  <si>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</si>
  <si>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</si>
  <si>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</si>
  <si>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</si>
  <si>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</si>
  <si>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1.</t>
  </si>
  <si>
    <t xml:space="preserve">Всего по муниципальной программе, в том числе: 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</si>
  <si>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</si>
  <si>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</si>
  <si>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</si>
  <si>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 источники         </t>
  </si>
  <si>
    <t xml:space="preserve">1.1.</t>
  </si>
  <si>
    <t xml:space="preserve">Капитальные вложения</t>
  </si>
  <si>
    <t xml:space="preserve">внебюджетные  источники</t>
  </si>
  <si>
    <t xml:space="preserve">1.2.</t>
  </si>
  <si>
    <t xml:space="preserve">Научно-исследовательские и опытно-конструкторские работы</t>
  </si>
  <si>
    <t xml:space="preserve">1.3.</t>
  </si>
  <si>
    <t xml:space="preserve">Прочие нужды                </t>
  </si>
  <si>
    <t xml:space="preserve">внебюджетные  источники          </t>
  </si>
  <si>
    <t xml:space="preserve"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</si>
  <si>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</si>
  <si>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</si>
  <si>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 xml:space="preserve">2.1.</t>
  </si>
  <si>
    <t xml:space="preserve">2.2.</t>
  </si>
  <si>
    <t xml:space="preserve">2.3.</t>
  </si>
  <si>
    <t xml:space="preserve">Прочие нужды   </t>
  </si>
  <si>
    <t xml:space="preserve">внебюджетные  источники               </t>
  </si>
  <si>
    <t xml:space="preserve">Цель 1.  Создание условий для развития малого и среднего предпринимательства.</t>
  </si>
  <si>
    <t xml:space="preserve">Задача 1. Оказание поддержки субъектам малого и среднего предпринимательства</t>
  </si>
  <si>
    <t xml:space="preserve">2.3.1.</t>
  </si>
  <si>
    <t xml:space="preserve"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</si>
  <si>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</si>
  <si>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 xml:space="preserve">П.5, П.6</t>
  </si>
  <si>
    <t xml:space="preserve">внебюджетные источники</t>
  </si>
  <si>
    <t xml:space="preserve">2.3.2.</t>
  </si>
  <si>
    <t xml:space="preserve">Оказание информационной поддержки субъектам малого и среднего предпринимательства </t>
  </si>
  <si>
    <t xml:space="preserve">П.5, П.6, П.7, П.8</t>
  </si>
  <si>
    <t xml:space="preserve">внебюджетные источники                                    </t>
  </si>
  <si>
    <t xml:space="preserve">2.3.3.</t>
  </si>
  <si>
    <t xml:space="preserve"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</si>
  <si>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 xml:space="preserve">Задача 2. Стимулирование развития, популяризация предпринимательской деятельности</t>
  </si>
  <si>
    <t xml:space="preserve"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</si>
  <si>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</si>
  <si>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 val="true"/>
        <sz val="11"/>
        <rFont val="Times New Roman"/>
        <family val="1"/>
        <charset val="204"/>
      </rPr>
      <t xml:space="preserve">      </t>
    </r>
  </si>
  <si>
    <t xml:space="preserve">2.3.5.</t>
  </si>
  <si>
    <t xml:space="preserve">Прочие расходы </t>
  </si>
  <si>
    <t xml:space="preserve">3.</t>
  </si>
  <si>
    <t xml:space="preserve">Всего по подпрограмме 2. «Управление муниципальной собственностью» </t>
  </si>
  <si>
    <t xml:space="preserve">3.1.</t>
  </si>
  <si>
    <t xml:space="preserve">3.2.</t>
  </si>
  <si>
    <t xml:space="preserve">3.3.</t>
  </si>
  <si>
    <t xml:space="preserve">Прочие нужды  </t>
  </si>
  <si>
    <t xml:space="preserve">Цель 1.  Повышение эффективности управления муниципальным имуществом</t>
  </si>
  <si>
    <t xml:space="preserve">Задача 1. Создание условий для исполнения полномочий органами местного самоуправления.</t>
  </si>
  <si>
    <t xml:space="preserve">3.3.1.</t>
  </si>
  <si>
    <t xml:space="preserve"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</si>
  <si>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</si>
  <si>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 xml:space="preserve">П.13</t>
  </si>
  <si>
    <t xml:space="preserve">Задача 2. Повышение доходности от использования и реализации муниципального имущества</t>
  </si>
  <si>
    <t xml:space="preserve">3.3.2.</t>
  </si>
  <si>
    <t xml:space="preserve"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</si>
  <si>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</si>
  <si>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 xml:space="preserve">Задача 3. Обеспечение содержания и сохранности объектов муниципальной собственности</t>
  </si>
  <si>
    <t xml:space="preserve">3.3.3.</t>
  </si>
  <si>
    <t xml:space="preserve">Осуществление обязанностей собственника по содержанию и сохранности муниципального имущества  </t>
  </si>
  <si>
    <t xml:space="preserve">П.17</t>
  </si>
  <si>
    <t xml:space="preserve">Задача 4. Увеличение количества объектов муниципальной недвижимости, прошедших государственную регистрацию прав</t>
  </si>
  <si>
    <t xml:space="preserve">3.3.4.</t>
  </si>
  <si>
    <t xml:space="preserve">Разработка генерального плана, технических паспортов и планов (схем) объектов муниципальной недвижимости</t>
  </si>
  <si>
    <t xml:space="preserve">П.19</t>
  </si>
  <si>
    <t xml:space="preserve">3.3.5.</t>
  </si>
  <si>
    <t xml:space="preserve">Иные мероприятия в сфере управления муниципальным имуществом</t>
  </si>
  <si>
    <t xml:space="preserve">4.</t>
  </si>
  <si>
    <t xml:space="preserve">Всего по подпрограмме 3.  «Развитие информационного общества»   </t>
  </si>
  <si>
    <t xml:space="preserve">4.1.</t>
  </si>
  <si>
    <t xml:space="preserve">4.2.</t>
  </si>
  <si>
    <t xml:space="preserve">4.3.</t>
  </si>
  <si>
    <t xml:space="preserve">Прочие нужды</t>
  </si>
  <si>
    <t xml:space="preserve"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</si>
  <si>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</si>
  <si>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 xml:space="preserve">4.3.1.</t>
  </si>
  <si>
    <t xml:space="preserve">Развитие информационно-коммуникационных технологий</t>
  </si>
  <si>
    <t xml:space="preserve"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</si>
  <si>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П.24,П.27, П.28</t>
  </si>
  <si>
    <t xml:space="preserve"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</si>
  <si>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</si>
  <si>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</si>
  <si>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 xml:space="preserve">П.28</t>
  </si>
  <si>
    <t xml:space="preserve">Задача 2. Повышение качества и доступности предоставления государственных и муниципальных услуг</t>
  </si>
  <si>
    <t xml:space="preserve">4.3.3.</t>
  </si>
  <si>
    <t xml:space="preserve">Обеспечение работы центра общественного доступа к сети Интернет </t>
  </si>
  <si>
    <t xml:space="preserve">Муниципальное бюджетное учреждение культуры "Дворец культуры "Свободный"</t>
  </si>
  <si>
    <t xml:space="preserve">П.26, П.28,П.29</t>
  </si>
  <si>
    <t xml:space="preserve">,</t>
  </si>
  <si>
    <t xml:space="preserve"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</si>
  <si>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</si>
  <si>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 xml:space="preserve">5.1.</t>
  </si>
  <si>
    <t xml:space="preserve">5.2.</t>
  </si>
  <si>
    <t xml:space="preserve">5.3.</t>
  </si>
  <si>
    <t xml:space="preserve">Цель 1.  Повышение эффективности муниципального управления.</t>
  </si>
  <si>
    <t xml:space="preserve">Задача 1. Создание условий для повышения эффективности деятельности органов местного самоуправления</t>
  </si>
  <si>
    <t xml:space="preserve">5.3.1.</t>
  </si>
  <si>
    <t xml:space="preserve"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</si>
  <si>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</si>
  <si>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 xml:space="preserve">П.33</t>
  </si>
  <si>
    <t xml:space="preserve">Задача 2. Создание условий для развития кадрового потенциала</t>
  </si>
  <si>
    <t xml:space="preserve">5.3.2.</t>
  </si>
  <si>
    <t xml:space="preserve"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</si>
  <si>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 xml:space="preserve"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</si>
  <si>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 xml:space="preserve">П.35, П.36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</si>
</sst>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@"/>
  </numFmts>
  <fonts count="1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0"/>
      <charset val="204"/>
    </font>
    <font>
      <sz val="12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49"/>
  <sheetViews>
    <sheetView showFormulas="false" showGridLines="true" showRowColHeaders="true" showZeros="true" rightToLeft="false" tabSelected="true" showOutlineSymbols="true" defaultGridColor="true" view="pageBreakPreview" topLeftCell="A156" colorId="64" zoomScale="100" zoomScaleNormal="100" zoomScalePageLayoutView="100" workbookViewId="0">
      <selection pane="topLeft" activeCell="E169" activeCellId="0" sqref="E169:M16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2" width="25.57"/>
    <col collapsed="false" customWidth="true" hidden="false" outlineLevel="0" max="3" min="3" style="2" width="17.36"/>
    <col collapsed="false" customWidth="true" hidden="false" outlineLevel="0" max="4" min="4" style="2" width="9.42"/>
    <col collapsed="false" customWidth="true" hidden="false" outlineLevel="0" max="5" min="5" style="2" width="9.29"/>
    <col collapsed="false" customWidth="true" hidden="false" outlineLevel="0" max="6" min="6" style="2" width="8.57"/>
    <col collapsed="false" customWidth="true" hidden="false" outlineLevel="0" max="7" min="7" style="3" width="8.29"/>
    <col collapsed="false" customWidth="true" hidden="false" outlineLevel="0" max="8" min="8" style="2" width="9"/>
    <col collapsed="false" customWidth="true" hidden="false" outlineLevel="0" max="9" min="9" style="2" width="8.57"/>
    <col collapsed="false" customWidth="true" hidden="false" outlineLevel="0" max="10" min="10" style="2" width="8.86"/>
    <col collapsed="false" customWidth="true" hidden="false" outlineLevel="0" max="11" min="11" style="2" width="9"/>
    <col collapsed="false" customWidth="true" hidden="false" outlineLevel="0" max="12" min="12" style="2" width="8.86"/>
    <col collapsed="false" customWidth="false" hidden="false" outlineLevel="0" max="13" min="13" style="2" width="9.13"/>
    <col collapsed="false" customWidth="true" hidden="false" outlineLevel="0" max="14" min="14" style="2" width="11.53"/>
    <col collapsed="false" customWidth="true" hidden="false" outlineLevel="0" max="15" min="15" style="2" width="11.71"/>
    <col collapsed="false" customWidth="false" hidden="false" outlineLevel="0" max="1024" min="16" style="2" width="9.13"/>
  </cols>
  <sheetData>
    <row r="1" customFormat="false" ht="83.25" hidden="false" customHeight="true" outlineLevel="0" collapsed="false">
      <c r="F1" s="4"/>
      <c r="G1" s="4"/>
      <c r="H1" s="4"/>
      <c r="I1" s="4"/>
      <c r="J1" s="5" t="s">
        <v>0</v>
      </c>
      <c r="K1" s="5"/>
      <c r="L1" s="5"/>
      <c r="M1" s="5"/>
      <c r="N1" s="5"/>
      <c r="O1" s="2" t="s">
        <v>1</v>
      </c>
    </row>
    <row r="2" customFormat="false" ht="82.5" hidden="false" customHeight="true" outlineLevel="0" collapsed="false">
      <c r="F2" s="6" t="s">
        <v>2</v>
      </c>
      <c r="G2" s="7"/>
      <c r="H2" s="7"/>
      <c r="I2" s="8"/>
      <c r="J2" s="5" t="s">
        <v>3</v>
      </c>
      <c r="K2" s="5"/>
      <c r="L2" s="5"/>
      <c r="M2" s="5"/>
      <c r="N2" s="5"/>
    </row>
    <row r="3" customFormat="false" ht="18.75" hidden="true" customHeight="true" outlineLevel="0" collapsed="false">
      <c r="F3" s="9"/>
      <c r="G3" s="9"/>
      <c r="H3" s="9"/>
      <c r="I3" s="9"/>
      <c r="J3" s="9"/>
      <c r="K3" s="9"/>
      <c r="L3" s="9"/>
      <c r="M3" s="9"/>
      <c r="N3" s="9"/>
    </row>
    <row r="4" customFormat="false" ht="16.15" hidden="true" customHeight="true" outlineLevel="0" collapsed="false">
      <c r="F4" s="10"/>
      <c r="G4" s="9"/>
      <c r="H4" s="9"/>
      <c r="I4" s="9"/>
      <c r="J4" s="9"/>
      <c r="K4" s="9"/>
      <c r="L4" s="9"/>
      <c r="M4" s="9"/>
      <c r="N4" s="9"/>
    </row>
    <row r="5" customFormat="false" ht="15.75" hidden="true" customHeight="false" outlineLevel="0" collapsed="false">
      <c r="F5" s="11"/>
      <c r="G5" s="11"/>
      <c r="H5" s="11"/>
      <c r="I5" s="11"/>
      <c r="J5" s="11"/>
      <c r="K5" s="11"/>
      <c r="L5" s="11"/>
      <c r="M5" s="11"/>
      <c r="N5" s="11"/>
    </row>
    <row r="6" customFormat="false" ht="26.25" hidden="false" customHeight="true" outlineLevel="0" collapsed="false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customFormat="false" ht="16.15" hidden="false" customHeight="true" outlineLevel="0" collapsed="false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customFormat="false" ht="16.15" hidden="false" customHeight="true" outlineLevel="0" collapsed="false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customFormat="false" ht="15.75" hidden="false" customHeight="false" outlineLevel="0" collapsed="false"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</row>
    <row r="10" customFormat="false" ht="114.75" hidden="false" customHeight="true" outlineLevel="0" collapsed="false">
      <c r="A10" s="15" t="s">
        <v>7</v>
      </c>
      <c r="B10" s="16" t="s">
        <v>8</v>
      </c>
      <c r="C10" s="15" t="s">
        <v>9</v>
      </c>
      <c r="D10" s="15" t="s">
        <v>10</v>
      </c>
      <c r="E10" s="15"/>
      <c r="F10" s="15"/>
      <c r="G10" s="15"/>
      <c r="H10" s="15"/>
      <c r="I10" s="15"/>
      <c r="J10" s="15"/>
      <c r="K10" s="15"/>
      <c r="L10" s="15"/>
      <c r="M10" s="15"/>
      <c r="N10" s="15" t="s">
        <v>11</v>
      </c>
    </row>
    <row r="11" customFormat="false" ht="28.15" hidden="false" customHeight="true" outlineLevel="0" collapsed="false">
      <c r="A11" s="15"/>
      <c r="B11" s="16"/>
      <c r="C11" s="15"/>
      <c r="D11" s="15" t="s">
        <v>12</v>
      </c>
      <c r="E11" s="15" t="s">
        <v>13</v>
      </c>
      <c r="F11" s="16" t="s">
        <v>14</v>
      </c>
      <c r="G11" s="17" t="s">
        <v>15</v>
      </c>
      <c r="H11" s="18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5" t="s">
        <v>21</v>
      </c>
      <c r="N11" s="15"/>
    </row>
    <row r="12" s="24" customFormat="true" ht="15.75" hidden="false" customHeight="false" outlineLevel="0" collapsed="false">
      <c r="A12" s="19" t="n">
        <v>1</v>
      </c>
      <c r="B12" s="19" t="n">
        <v>2</v>
      </c>
      <c r="C12" s="20" t="n">
        <v>3</v>
      </c>
      <c r="D12" s="19" t="n">
        <v>4</v>
      </c>
      <c r="E12" s="19" t="n">
        <v>5</v>
      </c>
      <c r="F12" s="21" t="n">
        <v>6</v>
      </c>
      <c r="G12" s="22" t="n">
        <v>7</v>
      </c>
      <c r="H12" s="23" t="n">
        <v>8</v>
      </c>
      <c r="I12" s="19" t="n">
        <v>9</v>
      </c>
      <c r="J12" s="23" t="n">
        <v>10</v>
      </c>
      <c r="K12" s="19" t="n">
        <v>11</v>
      </c>
      <c r="L12" s="23" t="n">
        <v>12</v>
      </c>
      <c r="M12" s="19" t="n">
        <v>13</v>
      </c>
      <c r="N12" s="23" t="n">
        <v>14</v>
      </c>
    </row>
    <row r="13" customFormat="false" ht="45" hidden="false" customHeight="true" outlineLevel="0" collapsed="false">
      <c r="A13" s="25" t="s">
        <v>22</v>
      </c>
      <c r="B13" s="26" t="s">
        <v>23</v>
      </c>
      <c r="C13" s="27"/>
      <c r="D13" s="28" t="n">
        <f aca="false">D14+D15+D16</f>
        <v>226460.32744</v>
      </c>
      <c r="E13" s="28" t="n">
        <f aca="false">SUM(E18+E23+E28)</f>
        <v>18482.8</v>
      </c>
      <c r="F13" s="29" t="n">
        <f aca="false">SUM(F18+F23+F28)</f>
        <v>24477.9</v>
      </c>
      <c r="G13" s="30" t="n">
        <f aca="false">SUM(G18+G23+G28)</f>
        <v>23938.5815</v>
      </c>
      <c r="H13" s="31" t="n">
        <f aca="false">SUM(H18+H23+H28)</f>
        <v>23199.95907</v>
      </c>
      <c r="I13" s="28" t="n">
        <f aca="false">SUM(I18+I23+I28)</f>
        <v>31483.80607</v>
      </c>
      <c r="J13" s="28" t="n">
        <f aca="false">SUM(J18+J23+J28)</f>
        <v>25747.365</v>
      </c>
      <c r="K13" s="28" t="n">
        <f aca="false">SUM(K18+K23+K28)</f>
        <v>26376.6386</v>
      </c>
      <c r="L13" s="28" t="n">
        <f aca="false">SUM(L18+L23+L28)</f>
        <v>26376.6386</v>
      </c>
      <c r="M13" s="28" t="n">
        <f aca="false">SUM(M18+M23+M28)</f>
        <v>26376.6386</v>
      </c>
      <c r="N13" s="32"/>
      <c r="O13" s="33"/>
      <c r="P13" s="34"/>
    </row>
    <row r="14" customFormat="false" ht="15.75" hidden="false" customHeight="true" outlineLevel="0" collapsed="false">
      <c r="A14" s="35"/>
      <c r="B14" s="36" t="s">
        <v>24</v>
      </c>
      <c r="C14" s="37"/>
      <c r="D14" s="38" t="n">
        <f aca="false">SUM(D19+D24+D29)</f>
        <v>0</v>
      </c>
      <c r="E14" s="38" t="n">
        <f aca="false">SUM(E19+E24+E29)</f>
        <v>0</v>
      </c>
      <c r="F14" s="39" t="n">
        <f aca="false">SUM(F19+F24+F29)</f>
        <v>0</v>
      </c>
      <c r="G14" s="40" t="n">
        <f aca="false">SUM(G19+G24+G29)</f>
        <v>0</v>
      </c>
      <c r="H14" s="41" t="n">
        <f aca="false">SUM(H19+H24+H29)</f>
        <v>0</v>
      </c>
      <c r="I14" s="38" t="n">
        <f aca="false">SUM(I19+I24+I29)</f>
        <v>0</v>
      </c>
      <c r="J14" s="38" t="n">
        <f aca="false">SUM(J19+J24+J29)</f>
        <v>0</v>
      </c>
      <c r="K14" s="38" t="n">
        <f aca="false">SUM(K19+K24+K29)</f>
        <v>0</v>
      </c>
      <c r="L14" s="38" t="n">
        <f aca="false">SUM(L19+L24+L29)</f>
        <v>0</v>
      </c>
      <c r="M14" s="38" t="n">
        <f aca="false">SUM(M19+M24+M29)</f>
        <v>0</v>
      </c>
      <c r="N14" s="36"/>
      <c r="O14" s="33"/>
      <c r="P14" s="34"/>
    </row>
    <row r="15" customFormat="false" ht="15.75" hidden="false" customHeight="true" outlineLevel="0" collapsed="false">
      <c r="A15" s="35"/>
      <c r="B15" s="36" t="s">
        <v>25</v>
      </c>
      <c r="C15" s="37"/>
      <c r="D15" s="38" t="n">
        <f aca="false">SUM(D20+D25+D30)</f>
        <v>272.3</v>
      </c>
      <c r="E15" s="38" t="n">
        <f aca="false">SUM(E20+E25+E30)</f>
        <v>100</v>
      </c>
      <c r="F15" s="39" t="n">
        <f aca="false">SUM(F20+F25+F30)</f>
        <v>172.3</v>
      </c>
      <c r="G15" s="40" t="n">
        <f aca="false">SUM(G20+G25+G30)</f>
        <v>0</v>
      </c>
      <c r="H15" s="41" t="n">
        <f aca="false">SUM(H20+H25+H30)</f>
        <v>0</v>
      </c>
      <c r="I15" s="38" t="n">
        <f aca="false">SUM(I20+I25+I30)</f>
        <v>0</v>
      </c>
      <c r="J15" s="38" t="n">
        <f aca="false">SUM(J20+J25+J30)</f>
        <v>0</v>
      </c>
      <c r="K15" s="38" t="n">
        <f aca="false">SUM(K20+K25+K30)</f>
        <v>0</v>
      </c>
      <c r="L15" s="38" t="n">
        <f aca="false">SUM(L20+L25+L30)</f>
        <v>0</v>
      </c>
      <c r="M15" s="38" t="n">
        <f aca="false">SUM(M20+M25+M30)</f>
        <v>0</v>
      </c>
      <c r="N15" s="36"/>
      <c r="O15" s="33"/>
      <c r="P15" s="34"/>
    </row>
    <row r="16" customFormat="false" ht="18" hidden="false" customHeight="true" outlineLevel="0" collapsed="false">
      <c r="A16" s="35"/>
      <c r="B16" s="36" t="s">
        <v>26</v>
      </c>
      <c r="C16" s="37"/>
      <c r="D16" s="38" t="n">
        <f aca="false">D21+D26+D31</f>
        <v>226188.02744</v>
      </c>
      <c r="E16" s="38" t="n">
        <f aca="false">SUM(E21+E26+E31)</f>
        <v>18382.8</v>
      </c>
      <c r="F16" s="39" t="n">
        <f aca="false">SUM(F21+F26+F31)</f>
        <v>24305.6</v>
      </c>
      <c r="G16" s="40" t="n">
        <f aca="false">SUM(G21+G26+G31)</f>
        <v>23938.5815</v>
      </c>
      <c r="H16" s="41" t="n">
        <f aca="false">SUM(H21+H26+H31)</f>
        <v>23199.95907</v>
      </c>
      <c r="I16" s="38" t="n">
        <f aca="false">SUM(I21+I26+I31)</f>
        <v>31483.80607</v>
      </c>
      <c r="J16" s="38" t="n">
        <f aca="false">SUM(J21+J26+J31)</f>
        <v>25747.365</v>
      </c>
      <c r="K16" s="38" t="n">
        <f aca="false">SUM(K21+K26+K31)</f>
        <v>26376.6386</v>
      </c>
      <c r="L16" s="38" t="n">
        <f aca="false">SUM(L21+L26+L31)</f>
        <v>26376.6386</v>
      </c>
      <c r="M16" s="38" t="n">
        <f aca="false">SUM(M21+M26+M31)</f>
        <v>26376.6386</v>
      </c>
      <c r="N16" s="36"/>
      <c r="O16" s="33"/>
      <c r="P16" s="34"/>
    </row>
    <row r="17" customFormat="false" ht="18.75" hidden="false" customHeight="true" outlineLevel="0" collapsed="false">
      <c r="A17" s="35"/>
      <c r="B17" s="36" t="s">
        <v>27</v>
      </c>
      <c r="C17" s="37"/>
      <c r="D17" s="38" t="n">
        <f aca="false">SUM(D22+D27+D32)</f>
        <v>0</v>
      </c>
      <c r="E17" s="38" t="n">
        <f aca="false">SUM(E22+E27+E32)</f>
        <v>0</v>
      </c>
      <c r="F17" s="39" t="n">
        <f aca="false">SUM(F22+F27+F32)</f>
        <v>0</v>
      </c>
      <c r="G17" s="40" t="n">
        <f aca="false">SUM(G22+G27+G32)</f>
        <v>0</v>
      </c>
      <c r="H17" s="41" t="n">
        <f aca="false">SUM(H22+H27+H32)</f>
        <v>0</v>
      </c>
      <c r="I17" s="38" t="n">
        <f aca="false">SUM(I22+I27+I32)</f>
        <v>0</v>
      </c>
      <c r="J17" s="38" t="n">
        <f aca="false">SUM(J22+J27+J32)</f>
        <v>0</v>
      </c>
      <c r="K17" s="38" t="n">
        <f aca="false">SUM(K22+K27+K32)</f>
        <v>0</v>
      </c>
      <c r="L17" s="38" t="n">
        <f aca="false">SUM(L22+L27+L32)</f>
        <v>0</v>
      </c>
      <c r="M17" s="38" t="n">
        <f aca="false">SUM(M22+M27+M32)</f>
        <v>0</v>
      </c>
      <c r="N17" s="36"/>
      <c r="O17" s="33"/>
      <c r="P17" s="34"/>
    </row>
    <row r="18" customFormat="false" ht="20.65" hidden="false" customHeight="true" outlineLevel="0" collapsed="false">
      <c r="A18" s="35" t="s">
        <v>28</v>
      </c>
      <c r="B18" s="42" t="s">
        <v>29</v>
      </c>
      <c r="C18" s="37"/>
      <c r="D18" s="38" t="n">
        <f aca="false">SUM(D19+D20+D21+D22)</f>
        <v>0</v>
      </c>
      <c r="E18" s="38" t="n">
        <f aca="false">SUM(E19+E20+E21+E22)</f>
        <v>0</v>
      </c>
      <c r="F18" s="39" t="n">
        <f aca="false">SUM(F19+F20+F21+F22)</f>
        <v>0</v>
      </c>
      <c r="G18" s="40" t="n">
        <f aca="false">SUM(G19+G20+G21+G22)</f>
        <v>0</v>
      </c>
      <c r="H18" s="41" t="n">
        <f aca="false">SUM(H19+H20+H21+H22)</f>
        <v>0</v>
      </c>
      <c r="I18" s="38" t="n">
        <f aca="false">SUM(I19+I20+I21+I22)</f>
        <v>0</v>
      </c>
      <c r="J18" s="38" t="n">
        <f aca="false">SUM(J19+J20+J21+J22)</f>
        <v>0</v>
      </c>
      <c r="K18" s="38" t="n">
        <f aca="false">SUM(K19+K20+K21+K22)</f>
        <v>0</v>
      </c>
      <c r="L18" s="38" t="n">
        <f aca="false">SUM(L19+L20+L21+L22)</f>
        <v>0</v>
      </c>
      <c r="M18" s="38" t="n">
        <f aca="false">SUM(M19+M20+M21+M22)</f>
        <v>0</v>
      </c>
      <c r="N18" s="36"/>
      <c r="O18" s="33"/>
      <c r="P18" s="34"/>
    </row>
    <row r="19" customFormat="false" ht="20.65" hidden="false" customHeight="true" outlineLevel="0" collapsed="false">
      <c r="A19" s="35"/>
      <c r="B19" s="36" t="s">
        <v>24</v>
      </c>
      <c r="C19" s="37"/>
      <c r="D19" s="38" t="n">
        <v>0</v>
      </c>
      <c r="E19" s="38" t="n">
        <v>0</v>
      </c>
      <c r="F19" s="39" t="n">
        <v>0</v>
      </c>
      <c r="G19" s="40" t="n">
        <v>0</v>
      </c>
      <c r="H19" s="41" t="n">
        <v>0</v>
      </c>
      <c r="I19" s="38" t="n">
        <v>0</v>
      </c>
      <c r="J19" s="38" t="n">
        <v>0</v>
      </c>
      <c r="K19" s="38" t="n">
        <v>0</v>
      </c>
      <c r="L19" s="38" t="n">
        <v>0</v>
      </c>
      <c r="M19" s="38" t="n">
        <v>0</v>
      </c>
      <c r="N19" s="36"/>
      <c r="O19" s="33"/>
      <c r="P19" s="34"/>
    </row>
    <row r="20" customFormat="false" ht="16.5" hidden="false" customHeight="true" outlineLevel="0" collapsed="false">
      <c r="A20" s="35"/>
      <c r="B20" s="36" t="s">
        <v>25</v>
      </c>
      <c r="C20" s="37"/>
      <c r="D20" s="38" t="n">
        <v>0</v>
      </c>
      <c r="E20" s="38" t="n">
        <v>0</v>
      </c>
      <c r="F20" s="39" t="n">
        <v>0</v>
      </c>
      <c r="G20" s="40" t="n">
        <v>0</v>
      </c>
      <c r="H20" s="41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 t="n">
        <v>0</v>
      </c>
      <c r="N20" s="36"/>
      <c r="O20" s="33"/>
      <c r="P20" s="34"/>
    </row>
    <row r="21" customFormat="false" ht="15.75" hidden="false" customHeight="true" outlineLevel="0" collapsed="false">
      <c r="A21" s="35"/>
      <c r="B21" s="36" t="s">
        <v>26</v>
      </c>
      <c r="C21" s="37"/>
      <c r="D21" s="38" t="n">
        <v>0</v>
      </c>
      <c r="E21" s="38" t="n">
        <v>0</v>
      </c>
      <c r="F21" s="39" t="n">
        <v>0</v>
      </c>
      <c r="G21" s="40" t="n">
        <v>0</v>
      </c>
      <c r="H21" s="41" t="n">
        <v>0</v>
      </c>
      <c r="I21" s="38" t="n">
        <v>0</v>
      </c>
      <c r="J21" s="38" t="n">
        <v>0</v>
      </c>
      <c r="K21" s="38" t="n">
        <v>0</v>
      </c>
      <c r="L21" s="38" t="n">
        <v>0</v>
      </c>
      <c r="M21" s="38" t="n">
        <v>0</v>
      </c>
      <c r="N21" s="36"/>
      <c r="O21" s="33"/>
      <c r="P21" s="34"/>
    </row>
    <row r="22" customFormat="false" ht="15" hidden="false" customHeight="true" outlineLevel="0" collapsed="false">
      <c r="A22" s="35"/>
      <c r="B22" s="36" t="s">
        <v>30</v>
      </c>
      <c r="C22" s="37"/>
      <c r="D22" s="38" t="n">
        <v>0</v>
      </c>
      <c r="E22" s="38" t="n">
        <v>0</v>
      </c>
      <c r="F22" s="39" t="n">
        <v>0</v>
      </c>
      <c r="G22" s="40" t="n">
        <v>0</v>
      </c>
      <c r="H22" s="41" t="n">
        <v>0</v>
      </c>
      <c r="I22" s="38" t="n">
        <v>0</v>
      </c>
      <c r="J22" s="38" t="n">
        <v>0</v>
      </c>
      <c r="K22" s="38" t="n">
        <v>0</v>
      </c>
      <c r="L22" s="38" t="n">
        <v>0</v>
      </c>
      <c r="M22" s="38" t="n">
        <v>0</v>
      </c>
      <c r="N22" s="36"/>
      <c r="O22" s="33"/>
      <c r="P22" s="34"/>
    </row>
    <row r="23" customFormat="false" ht="47.25" hidden="false" customHeight="true" outlineLevel="0" collapsed="false">
      <c r="A23" s="35" t="s">
        <v>31</v>
      </c>
      <c r="B23" s="42" t="s">
        <v>32</v>
      </c>
      <c r="C23" s="37"/>
      <c r="D23" s="38" t="n">
        <f aca="false">SUM(D24+D25+D26+D27)</f>
        <v>0</v>
      </c>
      <c r="E23" s="38" t="n">
        <f aca="false">SUM(E24+E25+E26+E27)</f>
        <v>0</v>
      </c>
      <c r="F23" s="39" t="n">
        <f aca="false">SUM(F24+F25+F26+F27)</f>
        <v>0</v>
      </c>
      <c r="G23" s="40" t="n">
        <f aca="false">SUM(G24+G25+G26+G27)</f>
        <v>0</v>
      </c>
      <c r="H23" s="41" t="n">
        <f aca="false">SUM(H24+H25+H26+H27)</f>
        <v>0</v>
      </c>
      <c r="I23" s="38" t="n">
        <f aca="false">SUM(I24+I25+I26+I27)</f>
        <v>0</v>
      </c>
      <c r="J23" s="38" t="n">
        <f aca="false">SUM(J24+J25+J26+J27)</f>
        <v>0</v>
      </c>
      <c r="K23" s="38" t="n">
        <f aca="false">SUM(K24+K25+K26+K27)</f>
        <v>0</v>
      </c>
      <c r="L23" s="38" t="n">
        <f aca="false">SUM(L24+L25+L26+L27)</f>
        <v>0</v>
      </c>
      <c r="M23" s="38" t="n">
        <f aca="false">SUM(M24+M25+M26+M27)</f>
        <v>0</v>
      </c>
      <c r="N23" s="36"/>
      <c r="O23" s="33"/>
      <c r="P23" s="34"/>
    </row>
    <row r="24" customFormat="false" ht="18.75" hidden="false" customHeight="true" outlineLevel="0" collapsed="false">
      <c r="A24" s="35"/>
      <c r="B24" s="36" t="s">
        <v>24</v>
      </c>
      <c r="C24" s="37"/>
      <c r="D24" s="38" t="n">
        <v>0</v>
      </c>
      <c r="E24" s="38" t="n">
        <v>0</v>
      </c>
      <c r="F24" s="39" t="n">
        <v>0</v>
      </c>
      <c r="G24" s="40" t="n">
        <v>0</v>
      </c>
      <c r="H24" s="41" t="n">
        <v>0</v>
      </c>
      <c r="I24" s="38" t="n">
        <v>0</v>
      </c>
      <c r="J24" s="38" t="n">
        <v>0</v>
      </c>
      <c r="K24" s="38" t="n">
        <v>0</v>
      </c>
      <c r="L24" s="38" t="n">
        <v>0</v>
      </c>
      <c r="M24" s="38" t="n">
        <v>0</v>
      </c>
      <c r="N24" s="36"/>
      <c r="O24" s="33"/>
      <c r="P24" s="34"/>
    </row>
    <row r="25" customFormat="false" ht="20.65" hidden="false" customHeight="true" outlineLevel="0" collapsed="false">
      <c r="A25" s="35"/>
      <c r="B25" s="36" t="s">
        <v>25</v>
      </c>
      <c r="C25" s="37"/>
      <c r="D25" s="38" t="n">
        <v>0</v>
      </c>
      <c r="E25" s="38" t="n">
        <v>0</v>
      </c>
      <c r="F25" s="39" t="n">
        <v>0</v>
      </c>
      <c r="G25" s="40" t="n">
        <v>0</v>
      </c>
      <c r="H25" s="41" t="n">
        <v>0</v>
      </c>
      <c r="I25" s="38" t="n">
        <v>0</v>
      </c>
      <c r="J25" s="38" t="n">
        <v>0</v>
      </c>
      <c r="K25" s="38" t="n">
        <v>0</v>
      </c>
      <c r="L25" s="38" t="n">
        <v>0</v>
      </c>
      <c r="M25" s="38" t="n">
        <v>0</v>
      </c>
      <c r="N25" s="36"/>
      <c r="O25" s="33"/>
      <c r="P25" s="34"/>
    </row>
    <row r="26" customFormat="false" ht="20.65" hidden="false" customHeight="true" outlineLevel="0" collapsed="false">
      <c r="A26" s="35"/>
      <c r="B26" s="36" t="s">
        <v>26</v>
      </c>
      <c r="C26" s="37"/>
      <c r="D26" s="38" t="n">
        <v>0</v>
      </c>
      <c r="E26" s="38" t="n">
        <v>0</v>
      </c>
      <c r="F26" s="39" t="n">
        <v>0</v>
      </c>
      <c r="G26" s="40" t="n">
        <v>0</v>
      </c>
      <c r="H26" s="41" t="n">
        <v>0</v>
      </c>
      <c r="I26" s="38" t="n">
        <v>0</v>
      </c>
      <c r="J26" s="38" t="n">
        <v>0</v>
      </c>
      <c r="K26" s="38" t="n">
        <v>0</v>
      </c>
      <c r="L26" s="38" t="n">
        <v>0</v>
      </c>
      <c r="M26" s="38" t="n">
        <v>0</v>
      </c>
      <c r="N26" s="36"/>
      <c r="O26" s="33"/>
      <c r="P26" s="34"/>
    </row>
    <row r="27" customFormat="false" ht="20.65" hidden="false" customHeight="true" outlineLevel="0" collapsed="false">
      <c r="A27" s="35"/>
      <c r="B27" s="36" t="s">
        <v>30</v>
      </c>
      <c r="C27" s="37"/>
      <c r="D27" s="38" t="n">
        <v>0</v>
      </c>
      <c r="E27" s="38" t="n">
        <v>0</v>
      </c>
      <c r="F27" s="39" t="n">
        <v>0</v>
      </c>
      <c r="G27" s="40" t="n">
        <v>0</v>
      </c>
      <c r="H27" s="41" t="n">
        <v>0</v>
      </c>
      <c r="I27" s="38" t="n">
        <v>0</v>
      </c>
      <c r="J27" s="38" t="n">
        <v>0</v>
      </c>
      <c r="K27" s="38" t="n">
        <v>0</v>
      </c>
      <c r="L27" s="38" t="n">
        <v>0</v>
      </c>
      <c r="M27" s="38" t="n">
        <v>0</v>
      </c>
      <c r="N27" s="36"/>
      <c r="O27" s="33"/>
      <c r="P27" s="34"/>
    </row>
    <row r="28" customFormat="false" ht="25.7" hidden="false" customHeight="true" outlineLevel="0" collapsed="false">
      <c r="A28" s="35" t="s">
        <v>33</v>
      </c>
      <c r="B28" s="42" t="s">
        <v>34</v>
      </c>
      <c r="C28" s="37"/>
      <c r="D28" s="38" t="n">
        <f aca="false">SUM(D29:D32)</f>
        <v>226460.32744</v>
      </c>
      <c r="E28" s="38" t="n">
        <f aca="false">SUM(E29:E32)</f>
        <v>18482.8</v>
      </c>
      <c r="F28" s="39" t="n">
        <f aca="false">SUM(F29:F32)</f>
        <v>24477.9</v>
      </c>
      <c r="G28" s="40" t="n">
        <f aca="false">SUM(G29:G32)</f>
        <v>23938.5815</v>
      </c>
      <c r="H28" s="41" t="n">
        <f aca="false">SUM(H29:H32)</f>
        <v>23199.95907</v>
      </c>
      <c r="I28" s="38" t="n">
        <f aca="false">SUM(I29:I32)</f>
        <v>31483.80607</v>
      </c>
      <c r="J28" s="38" t="n">
        <f aca="false">SUM(J29:J32)</f>
        <v>25747.365</v>
      </c>
      <c r="K28" s="38" t="n">
        <f aca="false">SUM(K29:K32)</f>
        <v>26376.6386</v>
      </c>
      <c r="L28" s="38" t="n">
        <f aca="false">SUM(L29:L32)</f>
        <v>26376.6386</v>
      </c>
      <c r="M28" s="38" t="n">
        <f aca="false">SUM(M29:M32)</f>
        <v>26376.6386</v>
      </c>
      <c r="N28" s="36"/>
      <c r="O28" s="33"/>
      <c r="P28" s="34"/>
    </row>
    <row r="29" customFormat="false" ht="20.65" hidden="false" customHeight="true" outlineLevel="0" collapsed="false">
      <c r="A29" s="35"/>
      <c r="B29" s="36" t="s">
        <v>24</v>
      </c>
      <c r="C29" s="37"/>
      <c r="D29" s="38" t="n">
        <f aca="false">SUM(D49+D97+D147+D185)</f>
        <v>0</v>
      </c>
      <c r="E29" s="38" t="n">
        <f aca="false">SUM(E49+E97+E147+E185)</f>
        <v>0</v>
      </c>
      <c r="F29" s="39" t="n">
        <f aca="false">SUM(F49+F97+F147+F185)</f>
        <v>0</v>
      </c>
      <c r="G29" s="40" t="n">
        <f aca="false">SUM(G49+G97+G147+G185)</f>
        <v>0</v>
      </c>
      <c r="H29" s="41" t="n">
        <f aca="false">SUM(H49+H97+H147+H185)</f>
        <v>0</v>
      </c>
      <c r="I29" s="38" t="n">
        <f aca="false">SUM(I49+I97+I147+I185)</f>
        <v>0</v>
      </c>
      <c r="J29" s="38" t="n">
        <f aca="false">SUM(J49+J97+J147+J185)</f>
        <v>0</v>
      </c>
      <c r="K29" s="38" t="n">
        <f aca="false">SUM(K49+K97+K147+K185)</f>
        <v>0</v>
      </c>
      <c r="L29" s="38" t="n">
        <f aca="false">SUM(L49+L97+L147+L185)</f>
        <v>0</v>
      </c>
      <c r="M29" s="38" t="n">
        <f aca="false">SUM(M49+M97+M147+M185)</f>
        <v>0</v>
      </c>
      <c r="N29" s="36"/>
      <c r="O29" s="33"/>
      <c r="P29" s="34"/>
    </row>
    <row r="30" customFormat="false" ht="20.65" hidden="false" customHeight="true" outlineLevel="0" collapsed="false">
      <c r="A30" s="35"/>
      <c r="B30" s="36" t="s">
        <v>25</v>
      </c>
      <c r="C30" s="37"/>
      <c r="D30" s="38" t="n">
        <f aca="false">SUM(D50+D98+D148+D186)</f>
        <v>272.3</v>
      </c>
      <c r="E30" s="38" t="n">
        <f aca="false">SUM(E50+E98+E148+E186)</f>
        <v>100</v>
      </c>
      <c r="F30" s="39" t="n">
        <f aca="false">SUM(F50+F98+F148+F186)</f>
        <v>172.3</v>
      </c>
      <c r="G30" s="40" t="n">
        <f aca="false">SUM(G50+G98+G148+G186)</f>
        <v>0</v>
      </c>
      <c r="H30" s="41" t="n">
        <f aca="false">SUM(H50+H98+H148+H186)</f>
        <v>0</v>
      </c>
      <c r="I30" s="38" t="n">
        <f aca="false">SUM(I50+I98+I148+I186)</f>
        <v>0</v>
      </c>
      <c r="J30" s="38" t="n">
        <f aca="false">SUM(J50+J98+J148+J186)</f>
        <v>0</v>
      </c>
      <c r="K30" s="38" t="n">
        <f aca="false">SUM(K50+K98+K148+K186)</f>
        <v>0</v>
      </c>
      <c r="L30" s="38" t="n">
        <f aca="false">SUM(L50+L98+L148+L186)</f>
        <v>0</v>
      </c>
      <c r="M30" s="38" t="n">
        <f aca="false">SUM(M50+M98+M148+M186)</f>
        <v>0</v>
      </c>
      <c r="N30" s="36"/>
      <c r="O30" s="33"/>
      <c r="P30" s="34"/>
    </row>
    <row r="31" customFormat="false" ht="20.65" hidden="false" customHeight="true" outlineLevel="0" collapsed="false">
      <c r="A31" s="35"/>
      <c r="B31" s="36" t="s">
        <v>26</v>
      </c>
      <c r="C31" s="37"/>
      <c r="D31" s="38" t="n">
        <f aca="false">SUM(D51+D99+D149+D187)</f>
        <v>226188.02744</v>
      </c>
      <c r="E31" s="38" t="n">
        <f aca="false">SUM(E51+E99+E149+E187)</f>
        <v>18382.8</v>
      </c>
      <c r="F31" s="39" t="n">
        <f aca="false">SUM(F51+F99+F149+F187)</f>
        <v>24305.6</v>
      </c>
      <c r="G31" s="40" t="n">
        <f aca="false">SUM(G51+G99+G149+G187)</f>
        <v>23938.5815</v>
      </c>
      <c r="H31" s="41" t="n">
        <f aca="false">SUM(H51+H99+H149+H187)</f>
        <v>23199.95907</v>
      </c>
      <c r="I31" s="38" t="n">
        <f aca="false">SUM(I51+I99+I149+I187)</f>
        <v>31483.80607</v>
      </c>
      <c r="J31" s="38" t="n">
        <f aca="false">SUM(J51+J99+J149+J187)</f>
        <v>25747.365</v>
      </c>
      <c r="K31" s="38" t="n">
        <f aca="false">SUM(K51+K99+K149+K187)</f>
        <v>26376.6386</v>
      </c>
      <c r="L31" s="38" t="n">
        <f aca="false">SUM(L51+L99+L149+L187)</f>
        <v>26376.6386</v>
      </c>
      <c r="M31" s="38" t="n">
        <f aca="false">SUM(M51+M99+M149+M187)</f>
        <v>26376.6386</v>
      </c>
      <c r="N31" s="36"/>
      <c r="O31" s="33"/>
      <c r="P31" s="34"/>
    </row>
    <row r="32" customFormat="false" ht="21.75" hidden="false" customHeight="true" outlineLevel="0" collapsed="false">
      <c r="A32" s="35"/>
      <c r="B32" s="36" t="s">
        <v>35</v>
      </c>
      <c r="C32" s="37"/>
      <c r="D32" s="38" t="n">
        <f aca="false">SUM(D52+D100+D150+D188)</f>
        <v>0</v>
      </c>
      <c r="E32" s="38" t="n">
        <f aca="false">SUM(E52+E100+E150+E188)</f>
        <v>0</v>
      </c>
      <c r="F32" s="39" t="n">
        <f aca="false">SUM(F52+F100+F150+F188)</f>
        <v>0</v>
      </c>
      <c r="G32" s="40" t="n">
        <f aca="false">SUM(G52+G100+G150+G188)</f>
        <v>0</v>
      </c>
      <c r="H32" s="41" t="n">
        <f aca="false">SUM(H52+H100+H150+H188)</f>
        <v>0</v>
      </c>
      <c r="I32" s="38" t="n">
        <f aca="false">SUM(I52+I100+I150+I188)</f>
        <v>0</v>
      </c>
      <c r="J32" s="38" t="n">
        <f aca="false">SUM(J52+J100+J150+J188)</f>
        <v>0</v>
      </c>
      <c r="K32" s="38" t="n">
        <f aca="false">SUM(K52+K100+K150+K188)</f>
        <v>0</v>
      </c>
      <c r="L32" s="38" t="n">
        <f aca="false">SUM(L52+L100+L150+L188)</f>
        <v>0</v>
      </c>
      <c r="M32" s="38" t="n">
        <f aca="false">SUM(M52+M100+M150+M188)</f>
        <v>0</v>
      </c>
      <c r="N32" s="36"/>
      <c r="O32" s="33"/>
      <c r="P32" s="34"/>
    </row>
    <row r="33" customFormat="false" ht="58.5" hidden="false" customHeight="true" outlineLevel="0" collapsed="false">
      <c r="A33" s="43" t="s">
        <v>36</v>
      </c>
      <c r="B33" s="44" t="s">
        <v>37</v>
      </c>
      <c r="C33" s="45"/>
      <c r="D33" s="46" t="n">
        <f aca="false">SUM(D38+D43+D48)</f>
        <v>1190.9</v>
      </c>
      <c r="E33" s="46" t="n">
        <f aca="false">SUM(E38+E43+E48)</f>
        <v>150</v>
      </c>
      <c r="F33" s="47" t="n">
        <f aca="false">SUM(F38+F43+F48)</f>
        <v>272.3</v>
      </c>
      <c r="G33" s="48" t="n">
        <f aca="false">SUM(G38+G43+G48)</f>
        <v>90</v>
      </c>
      <c r="H33" s="49" t="n">
        <f aca="false">SUM(H38+H43+H48)</f>
        <v>178.6</v>
      </c>
      <c r="I33" s="46" t="n">
        <f aca="false">SUM(I38+I43+I48)</f>
        <v>100</v>
      </c>
      <c r="J33" s="46" t="n">
        <f aca="false">SUM(J38+J43+J48)</f>
        <v>100</v>
      </c>
      <c r="K33" s="46" t="n">
        <f aca="false">SUM(K38+K43+K48)</f>
        <v>100</v>
      </c>
      <c r="L33" s="46" t="n">
        <f aca="false">SUM(L38+L43+L48)</f>
        <v>100</v>
      </c>
      <c r="M33" s="46" t="n">
        <f aca="false">SUM(M38+M43+M48)</f>
        <v>100</v>
      </c>
      <c r="N33" s="50"/>
      <c r="O33" s="33"/>
      <c r="P33" s="34"/>
    </row>
    <row r="34" customFormat="false" ht="20.65" hidden="false" customHeight="true" outlineLevel="0" collapsed="false">
      <c r="A34" s="35"/>
      <c r="B34" s="36" t="s">
        <v>24</v>
      </c>
      <c r="C34" s="37"/>
      <c r="D34" s="38" t="n">
        <f aca="false">SUM(D39+D44+D49)</f>
        <v>0</v>
      </c>
      <c r="E34" s="38" t="n">
        <f aca="false">SUM(E39+E44+E49)</f>
        <v>0</v>
      </c>
      <c r="F34" s="39" t="n">
        <f aca="false">SUM(F39+F44+F49)</f>
        <v>0</v>
      </c>
      <c r="G34" s="40" t="n">
        <f aca="false">SUM(G39+G44+G49)</f>
        <v>0</v>
      </c>
      <c r="H34" s="41" t="n">
        <f aca="false">SUM(H39+H44+H49)</f>
        <v>0</v>
      </c>
      <c r="I34" s="38" t="n">
        <f aca="false">SUM(I39+I44+I49)</f>
        <v>0</v>
      </c>
      <c r="J34" s="38" t="n">
        <f aca="false">SUM(J39+J44+J49)</f>
        <v>0</v>
      </c>
      <c r="K34" s="38" t="n">
        <f aca="false">SUM(K39+K44+K49)</f>
        <v>0</v>
      </c>
      <c r="L34" s="38" t="n">
        <f aca="false">SUM(L39+L44+L49)</f>
        <v>0</v>
      </c>
      <c r="M34" s="38" t="n">
        <f aca="false">SUM(M39+M44+M49)</f>
        <v>0</v>
      </c>
      <c r="N34" s="36"/>
      <c r="O34" s="33"/>
      <c r="P34" s="34"/>
    </row>
    <row r="35" customFormat="false" ht="20.65" hidden="false" customHeight="true" outlineLevel="0" collapsed="false">
      <c r="A35" s="35"/>
      <c r="B35" s="36" t="s">
        <v>25</v>
      </c>
      <c r="C35" s="37"/>
      <c r="D35" s="38" t="n">
        <f aca="false">SUM(D40+D45+D50)</f>
        <v>272.3</v>
      </c>
      <c r="E35" s="38" t="n">
        <f aca="false">SUM(E40+E45+E50)</f>
        <v>100</v>
      </c>
      <c r="F35" s="39" t="n">
        <f aca="false">SUM(F40+F45+F50)</f>
        <v>172.3</v>
      </c>
      <c r="G35" s="40" t="n">
        <f aca="false">SUM(G40+G45+G50)</f>
        <v>0</v>
      </c>
      <c r="H35" s="41" t="n">
        <f aca="false">SUM(H40+H45+H50)</f>
        <v>0</v>
      </c>
      <c r="I35" s="38" t="n">
        <f aca="false">SUM(I40+I45+I50)</f>
        <v>0</v>
      </c>
      <c r="J35" s="38" t="n">
        <f aca="false">SUM(J40+J45+J50)</f>
        <v>0</v>
      </c>
      <c r="K35" s="38" t="n">
        <f aca="false">SUM(K40+K45+K50)</f>
        <v>0</v>
      </c>
      <c r="L35" s="38" t="n">
        <f aca="false">SUM(L40+L45+L50)</f>
        <v>0</v>
      </c>
      <c r="M35" s="38" t="n">
        <f aca="false">SUM(M40+M45+M50)</f>
        <v>0</v>
      </c>
      <c r="N35" s="36"/>
      <c r="O35" s="33"/>
      <c r="P35" s="34"/>
    </row>
    <row r="36" customFormat="false" ht="20.65" hidden="false" customHeight="true" outlineLevel="0" collapsed="false">
      <c r="A36" s="35"/>
      <c r="B36" s="36" t="s">
        <v>26</v>
      </c>
      <c r="C36" s="37"/>
      <c r="D36" s="38" t="n">
        <f aca="false">SUM(D41+D46+D51)</f>
        <v>918.6</v>
      </c>
      <c r="E36" s="38" t="n">
        <f aca="false">SUM(E41+E46+E51)</f>
        <v>50</v>
      </c>
      <c r="F36" s="39" t="n">
        <f aca="false">SUM(F41+F46+F51)</f>
        <v>100</v>
      </c>
      <c r="G36" s="40" t="n">
        <f aca="false">SUM(G41+G46+G51)</f>
        <v>90</v>
      </c>
      <c r="H36" s="41" t="n">
        <f aca="false">SUM(H41+H46+H51)</f>
        <v>178.6</v>
      </c>
      <c r="I36" s="38" t="n">
        <f aca="false">SUM(I41+I46+I51)</f>
        <v>100</v>
      </c>
      <c r="J36" s="38" t="n">
        <f aca="false">SUM(J41+J46+J51)</f>
        <v>100</v>
      </c>
      <c r="K36" s="38" t="n">
        <f aca="false">SUM(K41+K46+K51)</f>
        <v>100</v>
      </c>
      <c r="L36" s="38" t="n">
        <f aca="false">SUM(L41+L46+L51)</f>
        <v>100</v>
      </c>
      <c r="M36" s="38" t="n">
        <f aca="false">SUM(M41+M46+M51)</f>
        <v>100</v>
      </c>
      <c r="N36" s="36"/>
      <c r="O36" s="33"/>
      <c r="P36" s="34"/>
    </row>
    <row r="37" customFormat="false" ht="18" hidden="false" customHeight="true" outlineLevel="0" collapsed="false">
      <c r="A37" s="35"/>
      <c r="B37" s="36" t="s">
        <v>38</v>
      </c>
      <c r="C37" s="37"/>
      <c r="D37" s="38" t="n">
        <f aca="false">SUM(D42+D47+D52)</f>
        <v>0</v>
      </c>
      <c r="E37" s="38" t="n">
        <f aca="false">SUM(E42+E47+E52)</f>
        <v>0</v>
      </c>
      <c r="F37" s="39" t="n">
        <f aca="false">SUM(F42+F47+F52)</f>
        <v>0</v>
      </c>
      <c r="G37" s="40" t="n">
        <f aca="false">SUM(G42+G47+G52)</f>
        <v>0</v>
      </c>
      <c r="H37" s="41" t="n">
        <f aca="false">SUM(H42+H47+H52)</f>
        <v>0</v>
      </c>
      <c r="I37" s="38" t="n">
        <f aca="false">SUM(I42+I47+I52)</f>
        <v>0</v>
      </c>
      <c r="J37" s="38" t="n">
        <f aca="false">SUM(J42+J47+J52)</f>
        <v>0</v>
      </c>
      <c r="K37" s="38" t="n">
        <f aca="false">SUM(K42+K47+K52)</f>
        <v>0</v>
      </c>
      <c r="L37" s="38" t="n">
        <f aca="false">SUM(L42+L47+L52)</f>
        <v>0</v>
      </c>
      <c r="M37" s="38" t="n">
        <f aca="false">SUM(M42+M47+M52)</f>
        <v>0</v>
      </c>
      <c r="N37" s="36"/>
      <c r="O37" s="33"/>
      <c r="P37" s="34"/>
    </row>
    <row r="38" customFormat="false" ht="19.5" hidden="false" customHeight="true" outlineLevel="0" collapsed="false">
      <c r="A38" s="35" t="s">
        <v>39</v>
      </c>
      <c r="B38" s="42" t="s">
        <v>29</v>
      </c>
      <c r="C38" s="37"/>
      <c r="D38" s="38" t="n">
        <f aca="false">SUM(D39+D40+D41+D42)</f>
        <v>0</v>
      </c>
      <c r="E38" s="38" t="n">
        <f aca="false">SUM(E39+E40+E41+E42)</f>
        <v>0</v>
      </c>
      <c r="F38" s="39" t="n">
        <f aca="false">SUM(F39+F40+F41+F42)</f>
        <v>0</v>
      </c>
      <c r="G38" s="40" t="n">
        <f aca="false">SUM(G39+G40+G41+G42)</f>
        <v>0</v>
      </c>
      <c r="H38" s="41" t="n">
        <f aca="false">SUM(H39+H40+H41+H42)</f>
        <v>0</v>
      </c>
      <c r="I38" s="38" t="n">
        <f aca="false">SUM(I39+I40+I41+I42)</f>
        <v>0</v>
      </c>
      <c r="J38" s="38" t="n">
        <f aca="false">SUM(J39+J40+J41+J42)</f>
        <v>0</v>
      </c>
      <c r="K38" s="38" t="n">
        <f aca="false">SUM(K39+K40+K41+K42)</f>
        <v>0</v>
      </c>
      <c r="L38" s="38" t="n">
        <f aca="false">SUM(L39+L40+L41+L42)</f>
        <v>0</v>
      </c>
      <c r="M38" s="38" t="n">
        <f aca="false">SUM(M39+M40+M41+M42)</f>
        <v>0</v>
      </c>
      <c r="N38" s="36"/>
      <c r="O38" s="33"/>
      <c r="P38" s="34"/>
    </row>
    <row r="39" customFormat="false" ht="20.65" hidden="false" customHeight="true" outlineLevel="0" collapsed="false">
      <c r="A39" s="35"/>
      <c r="B39" s="36" t="s">
        <v>24</v>
      </c>
      <c r="C39" s="37"/>
      <c r="D39" s="38" t="n">
        <v>0</v>
      </c>
      <c r="E39" s="38" t="n">
        <v>0</v>
      </c>
      <c r="F39" s="39" t="n">
        <v>0</v>
      </c>
      <c r="G39" s="40" t="n">
        <v>0</v>
      </c>
      <c r="H39" s="41" t="n">
        <v>0</v>
      </c>
      <c r="I39" s="38" t="n">
        <v>0</v>
      </c>
      <c r="J39" s="38" t="n">
        <v>0</v>
      </c>
      <c r="K39" s="38" t="n">
        <v>0</v>
      </c>
      <c r="L39" s="38" t="n">
        <v>0</v>
      </c>
      <c r="M39" s="38" t="n">
        <v>0</v>
      </c>
      <c r="N39" s="36"/>
      <c r="O39" s="33"/>
      <c r="P39" s="34"/>
    </row>
    <row r="40" customFormat="false" ht="20.65" hidden="false" customHeight="true" outlineLevel="0" collapsed="false">
      <c r="A40" s="35"/>
      <c r="B40" s="36" t="s">
        <v>25</v>
      </c>
      <c r="C40" s="37"/>
      <c r="D40" s="38" t="n">
        <v>0</v>
      </c>
      <c r="E40" s="38" t="n">
        <v>0</v>
      </c>
      <c r="F40" s="39" t="n">
        <v>0</v>
      </c>
      <c r="G40" s="40" t="n">
        <v>0</v>
      </c>
      <c r="H40" s="41" t="n">
        <v>0</v>
      </c>
      <c r="I40" s="38" t="n">
        <v>0</v>
      </c>
      <c r="J40" s="38" t="n">
        <v>0</v>
      </c>
      <c r="K40" s="38" t="n">
        <v>0</v>
      </c>
      <c r="L40" s="38" t="n">
        <v>0</v>
      </c>
      <c r="M40" s="38" t="n">
        <v>0</v>
      </c>
      <c r="N40" s="36"/>
      <c r="O40" s="33"/>
      <c r="P40" s="34"/>
    </row>
    <row r="41" customFormat="false" ht="20.65" hidden="false" customHeight="true" outlineLevel="0" collapsed="false">
      <c r="A41" s="35"/>
      <c r="B41" s="36" t="s">
        <v>26</v>
      </c>
      <c r="C41" s="37"/>
      <c r="D41" s="38" t="n">
        <v>0</v>
      </c>
      <c r="E41" s="38" t="n">
        <v>0</v>
      </c>
      <c r="F41" s="39" t="n">
        <v>0</v>
      </c>
      <c r="G41" s="40" t="n">
        <v>0</v>
      </c>
      <c r="H41" s="41" t="n">
        <v>0</v>
      </c>
      <c r="I41" s="38" t="n">
        <v>0</v>
      </c>
      <c r="J41" s="38" t="n">
        <v>0</v>
      </c>
      <c r="K41" s="38" t="n">
        <v>0</v>
      </c>
      <c r="L41" s="38" t="n">
        <v>0</v>
      </c>
      <c r="M41" s="38" t="n">
        <v>0</v>
      </c>
      <c r="N41" s="36"/>
      <c r="O41" s="33"/>
      <c r="P41" s="34"/>
    </row>
    <row r="42" customFormat="false" ht="20.65" hidden="false" customHeight="true" outlineLevel="0" collapsed="false">
      <c r="A42" s="35"/>
      <c r="B42" s="36" t="s">
        <v>30</v>
      </c>
      <c r="C42" s="37"/>
      <c r="D42" s="38" t="n">
        <v>0</v>
      </c>
      <c r="E42" s="38" t="n">
        <v>0</v>
      </c>
      <c r="F42" s="39" t="n">
        <v>0</v>
      </c>
      <c r="G42" s="40" t="n">
        <v>0</v>
      </c>
      <c r="H42" s="41" t="n">
        <v>0</v>
      </c>
      <c r="I42" s="38" t="n">
        <v>0</v>
      </c>
      <c r="J42" s="38" t="n">
        <v>0</v>
      </c>
      <c r="K42" s="38" t="n">
        <v>0</v>
      </c>
      <c r="L42" s="38" t="n">
        <v>0</v>
      </c>
      <c r="M42" s="38" t="n">
        <v>0</v>
      </c>
      <c r="N42" s="36"/>
      <c r="O42" s="33"/>
      <c r="P42" s="34"/>
    </row>
    <row r="43" customFormat="false" ht="46.5" hidden="false" customHeight="true" outlineLevel="0" collapsed="false">
      <c r="A43" s="35" t="s">
        <v>40</v>
      </c>
      <c r="B43" s="42" t="s">
        <v>32</v>
      </c>
      <c r="C43" s="37"/>
      <c r="D43" s="38" t="n">
        <f aca="false">SUM(D44+D45+D46+D47)</f>
        <v>0</v>
      </c>
      <c r="E43" s="38" t="n">
        <f aca="false">SUM(E44+E45+E46+E47)</f>
        <v>0</v>
      </c>
      <c r="F43" s="39" t="n">
        <f aca="false">SUM(F44+F45+F46+F47)</f>
        <v>0</v>
      </c>
      <c r="G43" s="40" t="n">
        <f aca="false">SUM(G44+G45+G46+G47)</f>
        <v>0</v>
      </c>
      <c r="H43" s="41" t="n">
        <f aca="false">SUM(H44+H45+H46+H47)</f>
        <v>0</v>
      </c>
      <c r="I43" s="38" t="n">
        <f aca="false">SUM(I44+I45+I46+I47)</f>
        <v>0</v>
      </c>
      <c r="J43" s="38" t="n">
        <f aca="false">SUM(J44+J45+J46+J47)</f>
        <v>0</v>
      </c>
      <c r="K43" s="38" t="n">
        <f aca="false">SUM(K44+K45+K46+K47)</f>
        <v>0</v>
      </c>
      <c r="L43" s="38" t="n">
        <f aca="false">SUM(L44+L45+L46+L47)</f>
        <v>0</v>
      </c>
      <c r="M43" s="38" t="n">
        <f aca="false">SUM(M44+M45+M46+M47)</f>
        <v>0</v>
      </c>
      <c r="N43" s="36"/>
      <c r="O43" s="33"/>
      <c r="P43" s="34"/>
    </row>
    <row r="44" customFormat="false" ht="18.75" hidden="false" customHeight="true" outlineLevel="0" collapsed="false">
      <c r="A44" s="35"/>
      <c r="B44" s="36" t="s">
        <v>24</v>
      </c>
      <c r="C44" s="37"/>
      <c r="D44" s="38" t="n">
        <v>0</v>
      </c>
      <c r="E44" s="38" t="n">
        <v>0</v>
      </c>
      <c r="F44" s="39" t="n">
        <v>0</v>
      </c>
      <c r="G44" s="40" t="n">
        <v>0</v>
      </c>
      <c r="H44" s="41" t="n">
        <v>0</v>
      </c>
      <c r="I44" s="38" t="n">
        <v>0</v>
      </c>
      <c r="J44" s="38" t="n">
        <v>0</v>
      </c>
      <c r="K44" s="38" t="n">
        <v>0</v>
      </c>
      <c r="L44" s="38" t="n">
        <v>0</v>
      </c>
      <c r="M44" s="38" t="n">
        <v>0</v>
      </c>
      <c r="N44" s="36"/>
      <c r="O44" s="33"/>
      <c r="P44" s="34"/>
    </row>
    <row r="45" customFormat="false" ht="20.65" hidden="false" customHeight="true" outlineLevel="0" collapsed="false">
      <c r="A45" s="35"/>
      <c r="B45" s="36" t="s">
        <v>25</v>
      </c>
      <c r="C45" s="37"/>
      <c r="D45" s="38" t="n">
        <v>0</v>
      </c>
      <c r="E45" s="38" t="n">
        <v>0</v>
      </c>
      <c r="F45" s="39" t="n">
        <v>0</v>
      </c>
      <c r="G45" s="40" t="n">
        <v>0</v>
      </c>
      <c r="H45" s="41" t="n">
        <v>0</v>
      </c>
      <c r="I45" s="38" t="n">
        <v>0</v>
      </c>
      <c r="J45" s="38" t="n">
        <v>0</v>
      </c>
      <c r="K45" s="38" t="n">
        <v>0</v>
      </c>
      <c r="L45" s="38" t="n">
        <v>0</v>
      </c>
      <c r="M45" s="38" t="n">
        <v>0</v>
      </c>
      <c r="N45" s="36"/>
      <c r="O45" s="33"/>
      <c r="P45" s="34"/>
    </row>
    <row r="46" customFormat="false" ht="20.65" hidden="false" customHeight="true" outlineLevel="0" collapsed="false">
      <c r="A46" s="35"/>
      <c r="B46" s="36" t="s">
        <v>26</v>
      </c>
      <c r="C46" s="37"/>
      <c r="D46" s="38" t="n">
        <v>0</v>
      </c>
      <c r="E46" s="38" t="n">
        <v>0</v>
      </c>
      <c r="F46" s="39" t="n">
        <v>0</v>
      </c>
      <c r="G46" s="40" t="n">
        <v>0</v>
      </c>
      <c r="H46" s="41" t="n">
        <v>0</v>
      </c>
      <c r="I46" s="38" t="n">
        <v>0</v>
      </c>
      <c r="J46" s="38" t="n">
        <v>0</v>
      </c>
      <c r="K46" s="38" t="n">
        <v>0</v>
      </c>
      <c r="L46" s="38" t="n">
        <v>0</v>
      </c>
      <c r="M46" s="38" t="n">
        <v>0</v>
      </c>
      <c r="N46" s="36"/>
      <c r="O46" s="33"/>
      <c r="P46" s="34"/>
    </row>
    <row r="47" customFormat="false" ht="20.65" hidden="false" customHeight="true" outlineLevel="0" collapsed="false">
      <c r="A47" s="35"/>
      <c r="B47" s="36" t="s">
        <v>30</v>
      </c>
      <c r="C47" s="37"/>
      <c r="D47" s="38" t="n">
        <v>0</v>
      </c>
      <c r="E47" s="38" t="n">
        <v>0</v>
      </c>
      <c r="F47" s="39" t="n">
        <v>0</v>
      </c>
      <c r="G47" s="40" t="n">
        <v>0</v>
      </c>
      <c r="H47" s="41" t="n">
        <v>0</v>
      </c>
      <c r="I47" s="38" t="n">
        <v>0</v>
      </c>
      <c r="J47" s="38" t="n">
        <v>0</v>
      </c>
      <c r="K47" s="38" t="n">
        <v>0</v>
      </c>
      <c r="L47" s="38" t="n">
        <v>0</v>
      </c>
      <c r="M47" s="38" t="n">
        <v>0</v>
      </c>
      <c r="N47" s="36"/>
      <c r="O47" s="33"/>
      <c r="P47" s="34"/>
    </row>
    <row r="48" customFormat="false" ht="20.45" hidden="false" customHeight="true" outlineLevel="0" collapsed="false">
      <c r="A48" s="35" t="s">
        <v>41</v>
      </c>
      <c r="B48" s="42" t="s">
        <v>42</v>
      </c>
      <c r="C48" s="37"/>
      <c r="D48" s="38" t="n">
        <f aca="false">D49+D50+D51+D52</f>
        <v>1190.9</v>
      </c>
      <c r="E48" s="38" t="n">
        <f aca="false">E49+E50+E51+E52</f>
        <v>150</v>
      </c>
      <c r="F48" s="38" t="n">
        <f aca="false">F49+F50+F51+F52</f>
        <v>272.3</v>
      </c>
      <c r="G48" s="38" t="n">
        <f aca="false">G49+G50+G51+G52</f>
        <v>90</v>
      </c>
      <c r="H48" s="38" t="n">
        <f aca="false">H49+H50+H51+H52</f>
        <v>178.6</v>
      </c>
      <c r="I48" s="38" t="n">
        <f aca="false">I49+I50+I51+I52</f>
        <v>100</v>
      </c>
      <c r="J48" s="38" t="n">
        <f aca="false">J49+J50+J51+J52</f>
        <v>100</v>
      </c>
      <c r="K48" s="38" t="n">
        <f aca="false">K49+K50+K51+K52</f>
        <v>100</v>
      </c>
      <c r="L48" s="38" t="n">
        <f aca="false">L49+L50+L51+L52</f>
        <v>100</v>
      </c>
      <c r="M48" s="38" t="n">
        <f aca="false">M49+M50+M51+M52</f>
        <v>100</v>
      </c>
      <c r="N48" s="36"/>
      <c r="O48" s="33"/>
      <c r="P48" s="34"/>
    </row>
    <row r="49" customFormat="false" ht="20.65" hidden="false" customHeight="true" outlineLevel="0" collapsed="false">
      <c r="A49" s="35"/>
      <c r="B49" s="36" t="s">
        <v>24</v>
      </c>
      <c r="C49" s="37"/>
      <c r="D49" s="38" t="n">
        <f aca="false">SUM(D56+D61+D66+D72)</f>
        <v>0</v>
      </c>
      <c r="E49" s="38" t="n">
        <f aca="false">SUM(E56+E61+E66+E72)</f>
        <v>0</v>
      </c>
      <c r="F49" s="39" t="n">
        <f aca="false">SUM(F56+F61+F66+F72)</f>
        <v>0</v>
      </c>
      <c r="G49" s="40" t="n">
        <f aca="false">SUM(G56+G61+G66+G72)</f>
        <v>0</v>
      </c>
      <c r="H49" s="41" t="n">
        <f aca="false">SUM(H56+H61+H66+H72)</f>
        <v>0</v>
      </c>
      <c r="I49" s="38" t="n">
        <f aca="false">SUM(I56+I61+I66+I72)</f>
        <v>0</v>
      </c>
      <c r="J49" s="38" t="n">
        <f aca="false">SUM(J56+J61+J66+J72)</f>
        <v>0</v>
      </c>
      <c r="K49" s="38" t="n">
        <f aca="false">SUM(K56+K61+K66+K72)</f>
        <v>0</v>
      </c>
      <c r="L49" s="38" t="n">
        <f aca="false">SUM(L56+L61+L66+L72)</f>
        <v>0</v>
      </c>
      <c r="M49" s="38" t="n">
        <f aca="false">SUM(M56+M61+M66+M72)</f>
        <v>0</v>
      </c>
      <c r="N49" s="36"/>
      <c r="O49" s="33"/>
      <c r="P49" s="34"/>
    </row>
    <row r="50" customFormat="false" ht="20.65" hidden="false" customHeight="true" outlineLevel="0" collapsed="false">
      <c r="A50" s="35"/>
      <c r="B50" s="36" t="s">
        <v>25</v>
      </c>
      <c r="C50" s="37"/>
      <c r="D50" s="38" t="n">
        <f aca="false">SUM(D57+D62+D67+D73)</f>
        <v>272.3</v>
      </c>
      <c r="E50" s="38" t="n">
        <f aca="false">SUM(E57+E62+E67+E73)</f>
        <v>100</v>
      </c>
      <c r="F50" s="39" t="n">
        <f aca="false">SUM(F57+F62+F67+F73)</f>
        <v>172.3</v>
      </c>
      <c r="G50" s="40" t="n">
        <f aca="false">SUM(G57+G62+G67+G73)</f>
        <v>0</v>
      </c>
      <c r="H50" s="41" t="n">
        <f aca="false">SUM(H57+H62+H67+H73)</f>
        <v>0</v>
      </c>
      <c r="I50" s="38" t="n">
        <f aca="false">SUM(I57+I62+I67+I73)</f>
        <v>0</v>
      </c>
      <c r="J50" s="38" t="n">
        <f aca="false">SUM(J57+J62+J67+J73)</f>
        <v>0</v>
      </c>
      <c r="K50" s="38" t="n">
        <f aca="false">SUM(K57+K62+K67+K73)</f>
        <v>0</v>
      </c>
      <c r="L50" s="38" t="n">
        <f aca="false">SUM(L57+L62+L67+L73)</f>
        <v>0</v>
      </c>
      <c r="M50" s="38" t="n">
        <f aca="false">SUM(M57+M62+M67+M73)</f>
        <v>0</v>
      </c>
      <c r="N50" s="36"/>
      <c r="O50" s="33"/>
      <c r="P50" s="34"/>
    </row>
    <row r="51" customFormat="false" ht="20.65" hidden="false" customHeight="true" outlineLevel="0" collapsed="false">
      <c r="A51" s="35"/>
      <c r="B51" s="36" t="s">
        <v>26</v>
      </c>
      <c r="C51" s="37"/>
      <c r="D51" s="38" t="n">
        <f aca="false">SUM(D58+D63+D68+D74+D79)</f>
        <v>918.6</v>
      </c>
      <c r="E51" s="38" t="n">
        <f aca="false">SUM(E58+E63+E68+E74+E79)</f>
        <v>50</v>
      </c>
      <c r="F51" s="38" t="n">
        <f aca="false">SUM(F58+F63+F68+F74+F79)</f>
        <v>100</v>
      </c>
      <c r="G51" s="38" t="n">
        <f aca="false">SUM(G58+G63+G68+G74+G79)</f>
        <v>90</v>
      </c>
      <c r="H51" s="38" t="n">
        <f aca="false">SUM(H58+H63+H68+H74+H79)</f>
        <v>178.6</v>
      </c>
      <c r="I51" s="38" t="n">
        <f aca="false">SUM(I58+I63+I68+I74+I79)</f>
        <v>100</v>
      </c>
      <c r="J51" s="38" t="n">
        <f aca="false">SUM(J58+J63+J68+J74+J79)</f>
        <v>100</v>
      </c>
      <c r="K51" s="38" t="n">
        <f aca="false">SUM(K58+K63+K68+K74+K79)</f>
        <v>100</v>
      </c>
      <c r="L51" s="38" t="n">
        <f aca="false">SUM(L58+L63+L68+L74+L79)</f>
        <v>100</v>
      </c>
      <c r="M51" s="38" t="n">
        <f aca="false">SUM(M58+M63+M68+M74+M79)</f>
        <v>100</v>
      </c>
      <c r="N51" s="36"/>
      <c r="O51" s="33"/>
      <c r="P51" s="34"/>
    </row>
    <row r="52" customFormat="false" ht="20.65" hidden="false" customHeight="true" outlineLevel="0" collapsed="false">
      <c r="A52" s="35"/>
      <c r="B52" s="36" t="s">
        <v>43</v>
      </c>
      <c r="C52" s="37"/>
      <c r="D52" s="38" t="n">
        <f aca="false">SUM(D59+D64+D69+D75)</f>
        <v>0</v>
      </c>
      <c r="E52" s="38" t="n">
        <f aca="false">SUM(E59+E64+E69+E75)</f>
        <v>0</v>
      </c>
      <c r="F52" s="39" t="n">
        <f aca="false">SUM(F59+F64+F69+F75)</f>
        <v>0</v>
      </c>
      <c r="G52" s="40" t="n">
        <f aca="false">SUM(G59+G64+G69+G75)</f>
        <v>0</v>
      </c>
      <c r="H52" s="41" t="n">
        <f aca="false">SUM(H59+H64+H69+H75)</f>
        <v>0</v>
      </c>
      <c r="I52" s="38" t="n">
        <f aca="false">SUM(I59+I64+I69+I75)</f>
        <v>0</v>
      </c>
      <c r="J52" s="38" t="n">
        <f aca="false">SUM(J59+J64+J69+J75)</f>
        <v>0</v>
      </c>
      <c r="K52" s="38" t="n">
        <f aca="false">SUM(K59+K64+K69+K75)</f>
        <v>0</v>
      </c>
      <c r="L52" s="38" t="n">
        <f aca="false">SUM(L59+L64+L69+L75)</f>
        <v>0</v>
      </c>
      <c r="M52" s="38" t="n">
        <f aca="false">SUM(M59+M64+M69+M75)</f>
        <v>0</v>
      </c>
      <c r="N52" s="36"/>
      <c r="O52" s="33"/>
      <c r="P52" s="34"/>
    </row>
    <row r="53" customFormat="false" ht="17.25" hidden="false" customHeight="true" outlineLevel="0" collapsed="false">
      <c r="A53" s="35"/>
      <c r="B53" s="36" t="s">
        <v>44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3"/>
      <c r="P53" s="34"/>
    </row>
    <row r="54" customFormat="false" ht="15.75" hidden="false" customHeight="true" outlineLevel="0" collapsed="false">
      <c r="A54" s="35"/>
      <c r="B54" s="36" t="s">
        <v>45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3"/>
      <c r="P54" s="34"/>
    </row>
    <row r="55" customFormat="false" ht="93" hidden="false" customHeight="true" outlineLevel="0" collapsed="false">
      <c r="A55" s="51" t="s">
        <v>46</v>
      </c>
      <c r="B55" s="52" t="s">
        <v>47</v>
      </c>
      <c r="C55" s="53" t="s">
        <v>48</v>
      </c>
      <c r="D55" s="54" t="n">
        <f aca="false">SUM(D56:D59)</f>
        <v>0</v>
      </c>
      <c r="E55" s="54" t="n">
        <f aca="false">SUM(E56:E59)</f>
        <v>0</v>
      </c>
      <c r="F55" s="55" t="n">
        <f aca="false">SUM(F56:F59)</f>
        <v>0</v>
      </c>
      <c r="G55" s="56" t="n">
        <f aca="false">SUM(G56:G59)</f>
        <v>0</v>
      </c>
      <c r="H55" s="57" t="n">
        <f aca="false">SUM(H56:H59)</f>
        <v>0</v>
      </c>
      <c r="I55" s="54" t="n">
        <f aca="false">SUM(I56:I59)</f>
        <v>0</v>
      </c>
      <c r="J55" s="54" t="n">
        <f aca="false">SUM(J56:J59)</f>
        <v>0</v>
      </c>
      <c r="K55" s="54" t="n">
        <f aca="false">SUM(K56:K59)</f>
        <v>0</v>
      </c>
      <c r="L55" s="54" t="n">
        <f aca="false">SUM(L56:L59)</f>
        <v>0</v>
      </c>
      <c r="M55" s="54" t="n">
        <f aca="false">SUM(M56:M59)</f>
        <v>0</v>
      </c>
      <c r="N55" s="58" t="s">
        <v>49</v>
      </c>
      <c r="O55" s="33"/>
      <c r="P55" s="34"/>
    </row>
    <row r="56" customFormat="false" ht="20.65" hidden="false" customHeight="true" outlineLevel="0" collapsed="false">
      <c r="A56" s="59"/>
      <c r="B56" s="60" t="s">
        <v>24</v>
      </c>
      <c r="C56" s="36"/>
      <c r="D56" s="38" t="n">
        <v>0</v>
      </c>
      <c r="E56" s="38" t="n">
        <v>0</v>
      </c>
      <c r="F56" s="39" t="n">
        <v>0</v>
      </c>
      <c r="G56" s="40" t="n">
        <v>0</v>
      </c>
      <c r="H56" s="41" t="n">
        <v>0</v>
      </c>
      <c r="I56" s="38" t="n">
        <v>0</v>
      </c>
      <c r="J56" s="38" t="n">
        <v>0</v>
      </c>
      <c r="K56" s="38" t="n">
        <v>0</v>
      </c>
      <c r="L56" s="38" t="n">
        <v>0</v>
      </c>
      <c r="M56" s="38" t="n">
        <v>0</v>
      </c>
      <c r="N56" s="36"/>
      <c r="O56" s="33"/>
      <c r="P56" s="34"/>
    </row>
    <row r="57" customFormat="false" ht="18.75" hidden="false" customHeight="true" outlineLevel="0" collapsed="false">
      <c r="A57" s="59"/>
      <c r="B57" s="60" t="s">
        <v>25</v>
      </c>
      <c r="C57" s="36"/>
      <c r="D57" s="38" t="n">
        <v>0</v>
      </c>
      <c r="E57" s="38" t="n">
        <v>0</v>
      </c>
      <c r="F57" s="39" t="n">
        <v>0</v>
      </c>
      <c r="G57" s="40" t="n">
        <v>0</v>
      </c>
      <c r="H57" s="41" t="n">
        <v>0</v>
      </c>
      <c r="I57" s="38" t="n">
        <v>0</v>
      </c>
      <c r="J57" s="38" t="n">
        <v>0</v>
      </c>
      <c r="K57" s="38" t="n">
        <v>0</v>
      </c>
      <c r="L57" s="38" t="n">
        <v>0</v>
      </c>
      <c r="M57" s="38" t="n">
        <v>0</v>
      </c>
      <c r="N57" s="36"/>
      <c r="O57" s="33"/>
      <c r="P57" s="34"/>
    </row>
    <row r="58" customFormat="false" ht="17.25" hidden="false" customHeight="true" outlineLevel="0" collapsed="false">
      <c r="A58" s="59"/>
      <c r="B58" s="60" t="s">
        <v>26</v>
      </c>
      <c r="C58" s="36"/>
      <c r="D58" s="38" t="n">
        <v>0</v>
      </c>
      <c r="E58" s="38" t="n">
        <v>0</v>
      </c>
      <c r="F58" s="39" t="n">
        <v>0</v>
      </c>
      <c r="G58" s="40" t="n">
        <v>0</v>
      </c>
      <c r="H58" s="41" t="n">
        <v>0</v>
      </c>
      <c r="I58" s="38" t="n">
        <v>0</v>
      </c>
      <c r="J58" s="38" t="n">
        <v>0</v>
      </c>
      <c r="K58" s="38" t="n">
        <v>0</v>
      </c>
      <c r="L58" s="38" t="n">
        <v>0</v>
      </c>
      <c r="M58" s="38" t="n">
        <v>0</v>
      </c>
      <c r="N58" s="36"/>
      <c r="O58" s="33"/>
      <c r="P58" s="34"/>
    </row>
    <row r="59" customFormat="false" ht="17.25" hidden="false" customHeight="true" outlineLevel="0" collapsed="false">
      <c r="A59" s="59"/>
      <c r="B59" s="60" t="s">
        <v>50</v>
      </c>
      <c r="C59" s="36"/>
      <c r="D59" s="38" t="n">
        <v>0</v>
      </c>
      <c r="E59" s="38" t="n">
        <v>0</v>
      </c>
      <c r="F59" s="39" t="n">
        <v>0</v>
      </c>
      <c r="G59" s="40" t="n">
        <v>0</v>
      </c>
      <c r="H59" s="41" t="n">
        <v>0</v>
      </c>
      <c r="I59" s="38" t="n">
        <v>0</v>
      </c>
      <c r="J59" s="38" t="n">
        <v>0</v>
      </c>
      <c r="K59" s="38" t="n">
        <v>0</v>
      </c>
      <c r="L59" s="38" t="n">
        <v>0</v>
      </c>
      <c r="M59" s="38" t="n">
        <v>0</v>
      </c>
      <c r="N59" s="36"/>
      <c r="O59" s="33"/>
      <c r="P59" s="34"/>
    </row>
    <row r="60" customFormat="false" ht="63" hidden="false" customHeight="true" outlineLevel="0" collapsed="false">
      <c r="A60" s="51" t="s">
        <v>51</v>
      </c>
      <c r="B60" s="61" t="s">
        <v>52</v>
      </c>
      <c r="C60" s="53" t="s">
        <v>48</v>
      </c>
      <c r="D60" s="54" t="n">
        <f aca="false">D61+D62+D63+D64</f>
        <v>0</v>
      </c>
      <c r="E60" s="54" t="n">
        <f aca="false">E61+E62+E63+E64</f>
        <v>0</v>
      </c>
      <c r="F60" s="55" t="n">
        <f aca="false">F61+F62+F63+F64</f>
        <v>0</v>
      </c>
      <c r="G60" s="56" t="n">
        <f aca="false">G61+G62+G63+G64</f>
        <v>0</v>
      </c>
      <c r="H60" s="57" t="n">
        <f aca="false">H61+H62+H63+H64</f>
        <v>0</v>
      </c>
      <c r="I60" s="54" t="n">
        <f aca="false">I61+I62+I63+I64</f>
        <v>0</v>
      </c>
      <c r="J60" s="54" t="n">
        <f aca="false">J61+J62+J63+J64</f>
        <v>0</v>
      </c>
      <c r="K60" s="54" t="n">
        <f aca="false">K61+K62+K63+K64</f>
        <v>0</v>
      </c>
      <c r="L60" s="54" t="n">
        <f aca="false">L61+L62+L63+L64</f>
        <v>0</v>
      </c>
      <c r="M60" s="54" t="n">
        <f aca="false">M61+M62+M63+M64</f>
        <v>0</v>
      </c>
      <c r="N60" s="58" t="s">
        <v>53</v>
      </c>
      <c r="O60" s="33"/>
      <c r="P60" s="34"/>
    </row>
    <row r="61" customFormat="false" ht="16.7" hidden="false" customHeight="true" outlineLevel="0" collapsed="false">
      <c r="A61" s="59"/>
      <c r="B61" s="60" t="s">
        <v>24</v>
      </c>
      <c r="C61" s="37"/>
      <c r="D61" s="38" t="n">
        <v>0</v>
      </c>
      <c r="E61" s="38" t="n">
        <v>0</v>
      </c>
      <c r="F61" s="39" t="n">
        <v>0</v>
      </c>
      <c r="G61" s="40" t="n">
        <v>0</v>
      </c>
      <c r="H61" s="41" t="n">
        <v>0</v>
      </c>
      <c r="I61" s="38" t="n">
        <v>0</v>
      </c>
      <c r="J61" s="38" t="n">
        <v>0</v>
      </c>
      <c r="K61" s="38" t="n">
        <v>0</v>
      </c>
      <c r="L61" s="38" t="n">
        <v>0</v>
      </c>
      <c r="M61" s="38" t="n">
        <v>0</v>
      </c>
      <c r="N61" s="36"/>
      <c r="O61" s="33"/>
      <c r="P61" s="34"/>
    </row>
    <row r="62" customFormat="false" ht="18.75" hidden="false" customHeight="true" outlineLevel="0" collapsed="false">
      <c r="A62" s="59"/>
      <c r="B62" s="60" t="s">
        <v>25</v>
      </c>
      <c r="C62" s="37"/>
      <c r="D62" s="38" t="n">
        <f aca="false">E62+F62+G62+H62+I62</f>
        <v>0</v>
      </c>
      <c r="E62" s="38" t="n">
        <v>0</v>
      </c>
      <c r="F62" s="39" t="n">
        <v>0</v>
      </c>
      <c r="G62" s="40" t="n">
        <v>0</v>
      </c>
      <c r="H62" s="41" t="n">
        <v>0</v>
      </c>
      <c r="I62" s="38" t="n">
        <v>0</v>
      </c>
      <c r="J62" s="38" t="n">
        <v>0</v>
      </c>
      <c r="K62" s="38" t="n">
        <v>0</v>
      </c>
      <c r="L62" s="38" t="n">
        <v>0</v>
      </c>
      <c r="M62" s="38" t="n">
        <v>0</v>
      </c>
      <c r="N62" s="36"/>
      <c r="O62" s="33"/>
      <c r="P62" s="34"/>
    </row>
    <row r="63" customFormat="false" ht="18" hidden="false" customHeight="true" outlineLevel="0" collapsed="false">
      <c r="A63" s="59"/>
      <c r="B63" s="60" t="s">
        <v>26</v>
      </c>
      <c r="C63" s="37"/>
      <c r="D63" s="38" t="n">
        <v>0</v>
      </c>
      <c r="E63" s="38" t="n">
        <v>0</v>
      </c>
      <c r="F63" s="39" t="n">
        <v>0</v>
      </c>
      <c r="G63" s="40" t="n">
        <v>0</v>
      </c>
      <c r="H63" s="41" t="n">
        <v>0</v>
      </c>
      <c r="I63" s="38" t="n">
        <v>0</v>
      </c>
      <c r="J63" s="38" t="n">
        <v>0</v>
      </c>
      <c r="K63" s="38" t="n">
        <v>0</v>
      </c>
      <c r="L63" s="38" t="n">
        <v>0</v>
      </c>
      <c r="M63" s="38" t="n">
        <v>0</v>
      </c>
      <c r="N63" s="36"/>
      <c r="O63" s="33"/>
      <c r="P63" s="34"/>
    </row>
    <row r="64" customFormat="false" ht="21.75" hidden="false" customHeight="true" outlineLevel="0" collapsed="false">
      <c r="A64" s="59"/>
      <c r="B64" s="60" t="s">
        <v>54</v>
      </c>
      <c r="C64" s="37"/>
      <c r="D64" s="38" t="n">
        <v>0</v>
      </c>
      <c r="E64" s="38" t="n">
        <v>0</v>
      </c>
      <c r="F64" s="39" t="n">
        <v>0</v>
      </c>
      <c r="G64" s="40" t="n">
        <v>0</v>
      </c>
      <c r="H64" s="41" t="n">
        <v>0</v>
      </c>
      <c r="I64" s="38" t="n">
        <v>0</v>
      </c>
      <c r="J64" s="38" t="n">
        <v>0</v>
      </c>
      <c r="K64" s="38" t="n">
        <v>0</v>
      </c>
      <c r="L64" s="38" t="n">
        <v>0</v>
      </c>
      <c r="M64" s="38" t="n">
        <v>0</v>
      </c>
      <c r="N64" s="36"/>
      <c r="O64" s="33"/>
      <c r="P64" s="34"/>
    </row>
    <row r="65" customFormat="false" ht="224.25" hidden="false" customHeight="true" outlineLevel="0" collapsed="false">
      <c r="A65" s="62" t="s">
        <v>55</v>
      </c>
      <c r="B65" s="63" t="s">
        <v>56</v>
      </c>
      <c r="C65" s="53" t="s">
        <v>48</v>
      </c>
      <c r="D65" s="54" t="n">
        <f aca="false">SUM(D66+D67+D68+D69)</f>
        <v>0</v>
      </c>
      <c r="E65" s="54" t="n">
        <f aca="false">SUM(E66+E67+E68+E69)</f>
        <v>0</v>
      </c>
      <c r="F65" s="55" t="n">
        <f aca="false">SUM(F66+F67+F68+F69)</f>
        <v>0</v>
      </c>
      <c r="G65" s="56" t="n">
        <f aca="false">SUM(G66+G67+G68+G69)</f>
        <v>0</v>
      </c>
      <c r="H65" s="57" t="n">
        <f aca="false">SUM(H66+H67+H68+H69)</f>
        <v>0</v>
      </c>
      <c r="I65" s="54" t="n">
        <f aca="false">SUM(I66+I67+I68+I69)</f>
        <v>0</v>
      </c>
      <c r="J65" s="54" t="n">
        <f aca="false">SUM(J66+J67+J68+J69)</f>
        <v>0</v>
      </c>
      <c r="K65" s="54" t="n">
        <f aca="false">SUM(K66+K67+K68+K69)</f>
        <v>0</v>
      </c>
      <c r="L65" s="54" t="n">
        <f aca="false">SUM(L66+L67+L68+L69)</f>
        <v>0</v>
      </c>
      <c r="M65" s="54" t="n">
        <f aca="false">SUM(M66+M67+M68+M69)</f>
        <v>0</v>
      </c>
      <c r="N65" s="58" t="s">
        <v>49</v>
      </c>
      <c r="O65" s="33"/>
      <c r="P65" s="34"/>
    </row>
    <row r="66" customFormat="false" ht="18" hidden="false" customHeight="true" outlineLevel="0" collapsed="false">
      <c r="A66" s="59"/>
      <c r="B66" s="60" t="s">
        <v>24</v>
      </c>
      <c r="C66" s="37"/>
      <c r="D66" s="38" t="n">
        <v>0</v>
      </c>
      <c r="E66" s="38" t="n">
        <v>0</v>
      </c>
      <c r="F66" s="39" t="n">
        <v>0</v>
      </c>
      <c r="G66" s="40" t="n">
        <v>0</v>
      </c>
      <c r="H66" s="41" t="n">
        <v>0</v>
      </c>
      <c r="I66" s="38" t="n">
        <v>0</v>
      </c>
      <c r="J66" s="38" t="n">
        <v>0</v>
      </c>
      <c r="K66" s="38" t="n">
        <v>0</v>
      </c>
      <c r="L66" s="38" t="n">
        <v>0</v>
      </c>
      <c r="M66" s="38" t="n">
        <v>0</v>
      </c>
      <c r="N66" s="36"/>
      <c r="O66" s="33"/>
      <c r="P66" s="34"/>
    </row>
    <row r="67" customFormat="false" ht="18" hidden="false" customHeight="true" outlineLevel="0" collapsed="false">
      <c r="A67" s="59"/>
      <c r="B67" s="60" t="s">
        <v>25</v>
      </c>
      <c r="C67" s="37"/>
      <c r="D67" s="38" t="n">
        <v>0</v>
      </c>
      <c r="E67" s="38" t="n">
        <v>0</v>
      </c>
      <c r="F67" s="39" t="n">
        <v>0</v>
      </c>
      <c r="G67" s="40" t="n">
        <v>0</v>
      </c>
      <c r="H67" s="41" t="n">
        <v>0</v>
      </c>
      <c r="I67" s="38" t="n">
        <v>0</v>
      </c>
      <c r="J67" s="38" t="n">
        <v>0</v>
      </c>
      <c r="K67" s="38" t="n">
        <v>0</v>
      </c>
      <c r="L67" s="38" t="n">
        <v>0</v>
      </c>
      <c r="M67" s="38" t="n">
        <v>0</v>
      </c>
      <c r="N67" s="36"/>
      <c r="O67" s="33"/>
      <c r="P67" s="34"/>
    </row>
    <row r="68" customFormat="false" ht="18" hidden="false" customHeight="true" outlineLevel="0" collapsed="false">
      <c r="A68" s="59"/>
      <c r="B68" s="60" t="s">
        <v>26</v>
      </c>
      <c r="C68" s="37"/>
      <c r="D68" s="38" t="n">
        <v>0</v>
      </c>
      <c r="E68" s="38" t="n">
        <v>0</v>
      </c>
      <c r="F68" s="39" t="n">
        <v>0</v>
      </c>
      <c r="G68" s="40" t="n">
        <v>0</v>
      </c>
      <c r="H68" s="41" t="n">
        <v>0</v>
      </c>
      <c r="I68" s="38" t="n">
        <v>0</v>
      </c>
      <c r="J68" s="38" t="n">
        <v>0</v>
      </c>
      <c r="K68" s="38" t="n">
        <v>0</v>
      </c>
      <c r="L68" s="38" t="n">
        <v>0</v>
      </c>
      <c r="M68" s="38" t="n">
        <v>0</v>
      </c>
      <c r="N68" s="36"/>
      <c r="O68" s="33"/>
      <c r="P68" s="34"/>
    </row>
    <row r="69" customFormat="false" ht="18" hidden="false" customHeight="true" outlineLevel="0" collapsed="false">
      <c r="A69" s="59"/>
      <c r="B69" s="60" t="s">
        <v>50</v>
      </c>
      <c r="C69" s="37"/>
      <c r="D69" s="38" t="n">
        <v>0</v>
      </c>
      <c r="E69" s="38" t="n">
        <v>0</v>
      </c>
      <c r="F69" s="39" t="n">
        <v>0</v>
      </c>
      <c r="G69" s="40" t="n">
        <v>0</v>
      </c>
      <c r="H69" s="41" t="n">
        <v>0</v>
      </c>
      <c r="I69" s="38" t="n">
        <v>0</v>
      </c>
      <c r="J69" s="38" t="n">
        <v>0</v>
      </c>
      <c r="K69" s="38" t="n">
        <v>0</v>
      </c>
      <c r="L69" s="38" t="n">
        <v>0</v>
      </c>
      <c r="M69" s="38" t="n">
        <v>0</v>
      </c>
      <c r="N69" s="37"/>
      <c r="O69" s="33"/>
      <c r="P69" s="34"/>
    </row>
    <row r="70" customFormat="false" ht="25.9" hidden="false" customHeight="true" outlineLevel="0" collapsed="false">
      <c r="A70" s="59"/>
      <c r="B70" s="36" t="s">
        <v>57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3"/>
      <c r="P70" s="34"/>
    </row>
    <row r="71" customFormat="false" ht="63" hidden="false" customHeight="true" outlineLevel="0" collapsed="false">
      <c r="A71" s="51" t="s">
        <v>58</v>
      </c>
      <c r="B71" s="64" t="s">
        <v>59</v>
      </c>
      <c r="C71" s="53" t="s">
        <v>48</v>
      </c>
      <c r="D71" s="54" t="n">
        <f aca="false">SUM(D72:D75)</f>
        <v>1112.3</v>
      </c>
      <c r="E71" s="54" t="n">
        <f aca="false">SUM(E72:E75)</f>
        <v>150</v>
      </c>
      <c r="F71" s="55" t="n">
        <f aca="false">SUM(F72:F75)</f>
        <v>272.3</v>
      </c>
      <c r="G71" s="56" t="n">
        <f aca="false">SUM(G72:G75)</f>
        <v>90</v>
      </c>
      <c r="H71" s="57" t="n">
        <f aca="false">SUM(H72:H75)</f>
        <v>100</v>
      </c>
      <c r="I71" s="54" t="n">
        <f aca="false">SUM(I72:I75)</f>
        <v>100</v>
      </c>
      <c r="J71" s="54" t="n">
        <f aca="false">SUM(J72:J75)</f>
        <v>100</v>
      </c>
      <c r="K71" s="54" t="n">
        <f aca="false">SUM(K72:K75)</f>
        <v>100</v>
      </c>
      <c r="L71" s="54" t="n">
        <f aca="false">SUM(L72:L75)</f>
        <v>100</v>
      </c>
      <c r="M71" s="54" t="n">
        <f aca="false">SUM(M72:M75)</f>
        <v>100</v>
      </c>
      <c r="N71" s="58" t="s">
        <v>53</v>
      </c>
      <c r="O71" s="33"/>
      <c r="P71" s="34"/>
    </row>
    <row r="72" customFormat="false" ht="18" hidden="false" customHeight="true" outlineLevel="0" collapsed="false">
      <c r="A72" s="59"/>
      <c r="B72" s="60" t="s">
        <v>24</v>
      </c>
      <c r="C72" s="37"/>
      <c r="D72" s="38" t="n">
        <v>0</v>
      </c>
      <c r="E72" s="38" t="n">
        <v>0</v>
      </c>
      <c r="F72" s="39" t="n">
        <v>0</v>
      </c>
      <c r="G72" s="40" t="n">
        <v>0</v>
      </c>
      <c r="H72" s="41" t="n">
        <v>0</v>
      </c>
      <c r="I72" s="38" t="n">
        <v>0</v>
      </c>
      <c r="J72" s="38" t="n">
        <v>0</v>
      </c>
      <c r="K72" s="38" t="n">
        <v>0</v>
      </c>
      <c r="L72" s="38" t="n">
        <v>0</v>
      </c>
      <c r="M72" s="38" t="n">
        <v>0</v>
      </c>
      <c r="N72" s="37"/>
      <c r="O72" s="33"/>
      <c r="P72" s="34"/>
    </row>
    <row r="73" customFormat="false" ht="18" hidden="false" customHeight="true" outlineLevel="0" collapsed="false">
      <c r="A73" s="59"/>
      <c r="B73" s="60" t="s">
        <v>25</v>
      </c>
      <c r="C73" s="37"/>
      <c r="D73" s="38" t="n">
        <f aca="false">SUM(E73:M73)</f>
        <v>272.3</v>
      </c>
      <c r="E73" s="38" t="n">
        <v>100</v>
      </c>
      <c r="F73" s="39" t="n">
        <v>172.3</v>
      </c>
      <c r="G73" s="40" t="n">
        <v>0</v>
      </c>
      <c r="H73" s="41" t="n">
        <v>0</v>
      </c>
      <c r="I73" s="38" t="n">
        <v>0</v>
      </c>
      <c r="J73" s="38" t="n">
        <v>0</v>
      </c>
      <c r="K73" s="38" t="n">
        <v>0</v>
      </c>
      <c r="L73" s="38" t="n">
        <v>0</v>
      </c>
      <c r="M73" s="38" t="n">
        <v>0</v>
      </c>
      <c r="N73" s="37"/>
      <c r="O73" s="33"/>
      <c r="P73" s="34"/>
    </row>
    <row r="74" customFormat="false" ht="18" hidden="false" customHeight="true" outlineLevel="0" collapsed="false">
      <c r="A74" s="59"/>
      <c r="B74" s="60" t="s">
        <v>26</v>
      </c>
      <c r="C74" s="37"/>
      <c r="D74" s="38" t="n">
        <f aca="false">SUM(E74:M74)</f>
        <v>840</v>
      </c>
      <c r="E74" s="38" t="n">
        <v>50</v>
      </c>
      <c r="F74" s="39" t="n">
        <v>100</v>
      </c>
      <c r="G74" s="40" t="n">
        <v>90</v>
      </c>
      <c r="H74" s="41" t="n">
        <v>100</v>
      </c>
      <c r="I74" s="38" t="n">
        <v>100</v>
      </c>
      <c r="J74" s="38" t="n">
        <v>100</v>
      </c>
      <c r="K74" s="38" t="n">
        <v>100</v>
      </c>
      <c r="L74" s="38" t="n">
        <v>100</v>
      </c>
      <c r="M74" s="38" t="n">
        <v>100</v>
      </c>
      <c r="N74" s="37"/>
      <c r="O74" s="33"/>
      <c r="P74" s="34"/>
    </row>
    <row r="75" customFormat="false" ht="19.5" hidden="false" customHeight="true" outlineLevel="0" collapsed="false">
      <c r="A75" s="59"/>
      <c r="B75" s="60" t="s">
        <v>60</v>
      </c>
      <c r="C75" s="37"/>
      <c r="D75" s="38" t="n">
        <v>0</v>
      </c>
      <c r="E75" s="38" t="n">
        <v>0</v>
      </c>
      <c r="F75" s="39" t="n">
        <v>0</v>
      </c>
      <c r="G75" s="40" t="n">
        <v>0</v>
      </c>
      <c r="H75" s="41" t="n">
        <v>0</v>
      </c>
      <c r="I75" s="38" t="n">
        <v>0</v>
      </c>
      <c r="J75" s="38" t="n">
        <v>0</v>
      </c>
      <c r="K75" s="38" t="n">
        <v>0</v>
      </c>
      <c r="L75" s="38" t="n">
        <v>0</v>
      </c>
      <c r="M75" s="38" t="n">
        <v>0</v>
      </c>
      <c r="N75" s="37"/>
      <c r="O75" s="33"/>
      <c r="P75" s="34"/>
    </row>
    <row r="76" customFormat="false" ht="44.25" hidden="false" customHeight="true" outlineLevel="0" collapsed="false">
      <c r="A76" s="51" t="s">
        <v>61</v>
      </c>
      <c r="B76" s="64" t="s">
        <v>62</v>
      </c>
      <c r="C76" s="53" t="s">
        <v>48</v>
      </c>
      <c r="D76" s="54" t="n">
        <f aca="false">SUM(D77:D80)</f>
        <v>78.6</v>
      </c>
      <c r="E76" s="54" t="n">
        <f aca="false">SUM(E77:E80)</f>
        <v>0</v>
      </c>
      <c r="F76" s="55" t="n">
        <f aca="false">SUM(F77:F80)</f>
        <v>0</v>
      </c>
      <c r="G76" s="56" t="n">
        <f aca="false">SUM(G77:G80)</f>
        <v>0</v>
      </c>
      <c r="H76" s="57" t="n">
        <f aca="false">SUM(H77:H80)</f>
        <v>78.6</v>
      </c>
      <c r="I76" s="54" t="n">
        <f aca="false">SUM(I77:I80)</f>
        <v>0</v>
      </c>
      <c r="J76" s="54" t="n">
        <f aca="false">SUM(J77:J80)</f>
        <v>0</v>
      </c>
      <c r="K76" s="54" t="n">
        <f aca="false">SUM(K77:K80)</f>
        <v>0</v>
      </c>
      <c r="L76" s="54" t="n">
        <f aca="false">SUM(L77:L80)</f>
        <v>0</v>
      </c>
      <c r="M76" s="54" t="n">
        <f aca="false">SUM(M77:M80)</f>
        <v>0</v>
      </c>
      <c r="N76" s="58"/>
      <c r="O76" s="33"/>
      <c r="P76" s="34"/>
    </row>
    <row r="77" customFormat="false" ht="19.5" hidden="false" customHeight="true" outlineLevel="0" collapsed="false">
      <c r="A77" s="59"/>
      <c r="B77" s="60" t="s">
        <v>24</v>
      </c>
      <c r="C77" s="37"/>
      <c r="D77" s="38" t="n">
        <v>0</v>
      </c>
      <c r="E77" s="38" t="n">
        <v>0</v>
      </c>
      <c r="F77" s="39" t="n">
        <v>0</v>
      </c>
      <c r="G77" s="40" t="n">
        <v>0</v>
      </c>
      <c r="H77" s="41" t="n">
        <v>0</v>
      </c>
      <c r="I77" s="38" t="n">
        <v>0</v>
      </c>
      <c r="J77" s="38" t="n">
        <v>0</v>
      </c>
      <c r="K77" s="38" t="n">
        <v>0</v>
      </c>
      <c r="L77" s="38" t="n">
        <v>0</v>
      </c>
      <c r="M77" s="38" t="n">
        <v>0</v>
      </c>
      <c r="N77" s="37"/>
      <c r="O77" s="33"/>
      <c r="P77" s="34"/>
    </row>
    <row r="78" customFormat="false" ht="19.5" hidden="false" customHeight="true" outlineLevel="0" collapsed="false">
      <c r="A78" s="59"/>
      <c r="B78" s="60" t="s">
        <v>25</v>
      </c>
      <c r="C78" s="37"/>
      <c r="D78" s="38" t="n">
        <f aca="false">SUM(E78:M78)</f>
        <v>0</v>
      </c>
      <c r="E78" s="38" t="n">
        <v>0</v>
      </c>
      <c r="F78" s="39" t="n">
        <v>0</v>
      </c>
      <c r="G78" s="40" t="n">
        <v>0</v>
      </c>
      <c r="H78" s="41" t="n">
        <v>0</v>
      </c>
      <c r="I78" s="38" t="n">
        <v>0</v>
      </c>
      <c r="J78" s="38" t="n">
        <v>0</v>
      </c>
      <c r="K78" s="38" t="n">
        <v>0</v>
      </c>
      <c r="L78" s="38" t="n">
        <v>0</v>
      </c>
      <c r="M78" s="38" t="n">
        <v>0</v>
      </c>
      <c r="N78" s="37"/>
      <c r="O78" s="33"/>
      <c r="P78" s="34"/>
    </row>
    <row r="79" customFormat="false" ht="19.5" hidden="false" customHeight="true" outlineLevel="0" collapsed="false">
      <c r="A79" s="59"/>
      <c r="B79" s="60" t="s">
        <v>26</v>
      </c>
      <c r="C79" s="37"/>
      <c r="D79" s="38" t="n">
        <f aca="false">SUM(E79:M79)</f>
        <v>78.6</v>
      </c>
      <c r="E79" s="38" t="n">
        <v>0</v>
      </c>
      <c r="F79" s="39" t="n">
        <v>0</v>
      </c>
      <c r="G79" s="40" t="n">
        <v>0</v>
      </c>
      <c r="H79" s="41" t="n">
        <v>78.6</v>
      </c>
      <c r="I79" s="38" t="n">
        <v>0</v>
      </c>
      <c r="J79" s="38" t="n">
        <v>0</v>
      </c>
      <c r="K79" s="38" t="n">
        <v>0</v>
      </c>
      <c r="L79" s="38" t="n">
        <v>0</v>
      </c>
      <c r="M79" s="38" t="n">
        <v>0</v>
      </c>
      <c r="N79" s="37"/>
      <c r="O79" s="33"/>
      <c r="P79" s="34"/>
    </row>
    <row r="80" customFormat="false" ht="19.5" hidden="false" customHeight="true" outlineLevel="0" collapsed="false">
      <c r="A80" s="59"/>
      <c r="B80" s="60" t="s">
        <v>60</v>
      </c>
      <c r="C80" s="37"/>
      <c r="D80" s="38" t="n">
        <v>0</v>
      </c>
      <c r="E80" s="38" t="n">
        <v>0</v>
      </c>
      <c r="F80" s="39" t="n">
        <v>0</v>
      </c>
      <c r="G80" s="40" t="n">
        <v>0</v>
      </c>
      <c r="H80" s="41" t="n">
        <v>0</v>
      </c>
      <c r="I80" s="38" t="n">
        <v>0</v>
      </c>
      <c r="J80" s="38" t="n">
        <v>0</v>
      </c>
      <c r="K80" s="38" t="n">
        <v>0</v>
      </c>
      <c r="L80" s="38" t="n">
        <v>0</v>
      </c>
      <c r="M80" s="38" t="n">
        <v>0</v>
      </c>
      <c r="N80" s="37"/>
      <c r="O80" s="33"/>
      <c r="P80" s="34"/>
    </row>
    <row r="81" customFormat="false" ht="62.25" hidden="false" customHeight="true" outlineLevel="0" collapsed="false">
      <c r="A81" s="43" t="s">
        <v>63</v>
      </c>
      <c r="B81" s="44" t="s">
        <v>64</v>
      </c>
      <c r="C81" s="45"/>
      <c r="D81" s="46" t="n">
        <f aca="false">SUM(D86+D91+D96)</f>
        <v>15216.50664</v>
      </c>
      <c r="E81" s="46" t="n">
        <f aca="false">SUM(E86+E91+E96)</f>
        <v>1562.2</v>
      </c>
      <c r="F81" s="47" t="n">
        <f aca="false">SUM(F86+F91+F96)</f>
        <v>1414.2</v>
      </c>
      <c r="G81" s="48" t="n">
        <f aca="false">SUM(G86+G91+G96)</f>
        <v>1184.4555</v>
      </c>
      <c r="H81" s="49" t="n">
        <f aca="false">H82+H83+H84+H85</f>
        <v>1847.65807</v>
      </c>
      <c r="I81" s="46" t="n">
        <f aca="false">SUM(I86+I91+I96)</f>
        <v>3886.99307</v>
      </c>
      <c r="J81" s="46" t="n">
        <f aca="false">SUM(J86+J91+J96)</f>
        <v>1292.6</v>
      </c>
      <c r="K81" s="46" t="n">
        <f aca="false">SUM(K86+K91+K96)</f>
        <v>1342.8</v>
      </c>
      <c r="L81" s="46" t="n">
        <f aca="false">SUM(L86+L91+L96)</f>
        <v>1342.8</v>
      </c>
      <c r="M81" s="46" t="n">
        <f aca="false">SUM(M86+M91+M96)</f>
        <v>1342.8</v>
      </c>
      <c r="N81" s="50"/>
      <c r="O81" s="33"/>
      <c r="P81" s="34"/>
    </row>
    <row r="82" customFormat="false" ht="20.65" hidden="false" customHeight="true" outlineLevel="0" collapsed="false">
      <c r="A82" s="35"/>
      <c r="B82" s="36" t="s">
        <v>24</v>
      </c>
      <c r="C82" s="37"/>
      <c r="D82" s="38" t="n">
        <f aca="false">SUM(D87+D92+D97)</f>
        <v>0</v>
      </c>
      <c r="E82" s="38" t="n">
        <f aca="false">SUM(E87+E92+E97)</f>
        <v>0</v>
      </c>
      <c r="F82" s="39" t="n">
        <f aca="false">SUM(F87+F92+F97)</f>
        <v>0</v>
      </c>
      <c r="G82" s="40" t="n">
        <f aca="false">SUM(G87+G92+G97)</f>
        <v>0</v>
      </c>
      <c r="H82" s="41" t="n">
        <f aca="false">SUM(H87+H92+H97)</f>
        <v>0</v>
      </c>
      <c r="I82" s="38" t="n">
        <f aca="false">SUM(I87+I92+I97)</f>
        <v>0</v>
      </c>
      <c r="J82" s="38" t="n">
        <f aca="false">SUM(J87+J92+J97)</f>
        <v>0</v>
      </c>
      <c r="K82" s="38" t="n">
        <f aca="false">SUM(K87+K92+K97)</f>
        <v>0</v>
      </c>
      <c r="L82" s="38" t="n">
        <f aca="false">SUM(L87+L92+L97)</f>
        <v>0</v>
      </c>
      <c r="M82" s="38" t="n">
        <f aca="false">SUM(M87+M92+M97)</f>
        <v>0</v>
      </c>
      <c r="N82" s="36"/>
      <c r="O82" s="33"/>
      <c r="P82" s="34"/>
    </row>
    <row r="83" customFormat="false" ht="20.65" hidden="false" customHeight="true" outlineLevel="0" collapsed="false">
      <c r="A83" s="35"/>
      <c r="B83" s="36" t="s">
        <v>25</v>
      </c>
      <c r="C83" s="37"/>
      <c r="D83" s="38" t="n">
        <f aca="false">SUM(D88+D93+D98)</f>
        <v>0</v>
      </c>
      <c r="E83" s="38" t="n">
        <f aca="false">SUM(E88+E93+E98)</f>
        <v>0</v>
      </c>
      <c r="F83" s="39" t="n">
        <f aca="false">SUM(F88+F93+F98)</f>
        <v>0</v>
      </c>
      <c r="G83" s="40" t="n">
        <f aca="false">SUM(G88+G93+G98)</f>
        <v>0</v>
      </c>
      <c r="H83" s="41" t="n">
        <f aca="false">SUM(H88+H93+H98)</f>
        <v>0</v>
      </c>
      <c r="I83" s="38" t="n">
        <f aca="false">SUM(I88+I93+I98)</f>
        <v>0</v>
      </c>
      <c r="J83" s="38" t="n">
        <f aca="false">SUM(J88+J93+J98)</f>
        <v>0</v>
      </c>
      <c r="K83" s="38" t="n">
        <f aca="false">SUM(K88+K93+K98)</f>
        <v>0</v>
      </c>
      <c r="L83" s="38" t="n">
        <f aca="false">SUM(L88+L93+L98)</f>
        <v>0</v>
      </c>
      <c r="M83" s="38" t="n">
        <f aca="false">SUM(M88+M93+M98)</f>
        <v>0</v>
      </c>
      <c r="N83" s="36"/>
      <c r="O83" s="33"/>
      <c r="P83" s="34"/>
    </row>
    <row r="84" customFormat="false" ht="20.65" hidden="false" customHeight="true" outlineLevel="0" collapsed="false">
      <c r="A84" s="35"/>
      <c r="B84" s="36" t="s">
        <v>26</v>
      </c>
      <c r="C84" s="37"/>
      <c r="D84" s="38" t="n">
        <f aca="false">SUM(D89+D94+D99)</f>
        <v>15216.50664</v>
      </c>
      <c r="E84" s="38" t="n">
        <f aca="false">SUM(E89+E94+E99)</f>
        <v>1562.2</v>
      </c>
      <c r="F84" s="39" t="n">
        <f aca="false">SUM(F89+F94+F99)</f>
        <v>1414.2</v>
      </c>
      <c r="G84" s="40" t="n">
        <f aca="false">SUM(G89+G94+G99)</f>
        <v>1184.4555</v>
      </c>
      <c r="H84" s="41" t="n">
        <f aca="false">SUM(H89+H94+H99)</f>
        <v>1847.65807</v>
      </c>
      <c r="I84" s="38" t="n">
        <f aca="false">SUM(I89+I94+I99)</f>
        <v>3886.99307</v>
      </c>
      <c r="J84" s="38" t="n">
        <f aca="false">SUM(J89+J94+J99)</f>
        <v>1292.6</v>
      </c>
      <c r="K84" s="38" t="n">
        <f aca="false">SUM(K89+K94+K99)</f>
        <v>1342.8</v>
      </c>
      <c r="L84" s="38" t="n">
        <f aca="false">SUM(L89+L94+L99)</f>
        <v>1342.8</v>
      </c>
      <c r="M84" s="38" t="n">
        <f aca="false">SUM(M89+M94+M99)</f>
        <v>1342.8</v>
      </c>
      <c r="N84" s="36"/>
      <c r="O84" s="33"/>
      <c r="P84" s="34"/>
    </row>
    <row r="85" customFormat="false" ht="20.65" hidden="false" customHeight="true" outlineLevel="0" collapsed="false">
      <c r="A85" s="35"/>
      <c r="B85" s="36" t="s">
        <v>30</v>
      </c>
      <c r="C85" s="37"/>
      <c r="D85" s="38" t="n">
        <f aca="false">SUM(D90+D95+D100)</f>
        <v>0</v>
      </c>
      <c r="E85" s="38" t="n">
        <f aca="false">SUM(E90+E95+E100)</f>
        <v>0</v>
      </c>
      <c r="F85" s="39" t="n">
        <f aca="false">SUM(F90+F95+F100)</f>
        <v>0</v>
      </c>
      <c r="G85" s="40" t="n">
        <f aca="false">SUM(G90+G95+G100)</f>
        <v>0</v>
      </c>
      <c r="H85" s="41" t="n">
        <f aca="false">SUM(H90+H95+H100)</f>
        <v>0</v>
      </c>
      <c r="I85" s="38" t="n">
        <f aca="false">SUM(I90+I95+I100)</f>
        <v>0</v>
      </c>
      <c r="J85" s="38" t="n">
        <f aca="false">SUM(J90+J95+J100)</f>
        <v>0</v>
      </c>
      <c r="K85" s="38" t="n">
        <f aca="false">SUM(K90+K95+K100)</f>
        <v>0</v>
      </c>
      <c r="L85" s="38" t="n">
        <f aca="false">SUM(L90+L95+L100)</f>
        <v>0</v>
      </c>
      <c r="M85" s="38" t="n">
        <f aca="false">SUM(M90+M95+M100)</f>
        <v>0</v>
      </c>
      <c r="N85" s="36"/>
      <c r="O85" s="33"/>
      <c r="P85" s="34"/>
    </row>
    <row r="86" customFormat="false" ht="23.25" hidden="false" customHeight="true" outlineLevel="0" collapsed="false">
      <c r="A86" s="35" t="s">
        <v>65</v>
      </c>
      <c r="B86" s="42" t="s">
        <v>29</v>
      </c>
      <c r="C86" s="65"/>
      <c r="D86" s="38" t="n">
        <f aca="false">SUM(D87+D88+D89+D90)</f>
        <v>0</v>
      </c>
      <c r="E86" s="38" t="n">
        <f aca="false">SUM(E87+E88+E89+E90)</f>
        <v>0</v>
      </c>
      <c r="F86" s="39" t="n">
        <f aca="false">SUM(F87+F88+F89+F90)</f>
        <v>0</v>
      </c>
      <c r="G86" s="40" t="n">
        <f aca="false">SUM(G87+G88+G89+G90)</f>
        <v>0</v>
      </c>
      <c r="H86" s="41" t="n">
        <f aca="false">SUM(H87+H88+H89+H90)</f>
        <v>0</v>
      </c>
      <c r="I86" s="38" t="n">
        <f aca="false">SUM(I87+I88+I89+I90)</f>
        <v>0</v>
      </c>
      <c r="J86" s="38" t="n">
        <f aca="false">SUM(J87+J88+J89+J90)</f>
        <v>0</v>
      </c>
      <c r="K86" s="38" t="n">
        <f aca="false">SUM(K87+K88+K89+K90)</f>
        <v>0</v>
      </c>
      <c r="L86" s="38" t="n">
        <f aca="false">SUM(L87+L88+L89+L90)</f>
        <v>0</v>
      </c>
      <c r="M86" s="38" t="n">
        <f aca="false">SUM(M87+M88+M89+M90)</f>
        <v>0</v>
      </c>
      <c r="N86" s="36"/>
      <c r="O86" s="33"/>
      <c r="P86" s="34"/>
    </row>
    <row r="87" customFormat="false" ht="20.65" hidden="false" customHeight="true" outlineLevel="0" collapsed="false">
      <c r="A87" s="35"/>
      <c r="B87" s="36" t="s">
        <v>24</v>
      </c>
      <c r="C87" s="37"/>
      <c r="D87" s="38" t="n">
        <v>0</v>
      </c>
      <c r="E87" s="38" t="n">
        <v>0</v>
      </c>
      <c r="F87" s="39" t="n">
        <v>0</v>
      </c>
      <c r="G87" s="40" t="n">
        <v>0</v>
      </c>
      <c r="H87" s="41" t="n">
        <v>0</v>
      </c>
      <c r="I87" s="38" t="n">
        <v>0</v>
      </c>
      <c r="J87" s="38" t="n">
        <v>0</v>
      </c>
      <c r="K87" s="38" t="n">
        <v>0</v>
      </c>
      <c r="L87" s="38" t="n">
        <v>0</v>
      </c>
      <c r="M87" s="38" t="n">
        <v>0</v>
      </c>
      <c r="N87" s="36"/>
      <c r="O87" s="33"/>
      <c r="P87" s="34"/>
    </row>
    <row r="88" customFormat="false" ht="20.65" hidden="false" customHeight="true" outlineLevel="0" collapsed="false">
      <c r="A88" s="35"/>
      <c r="B88" s="36" t="s">
        <v>25</v>
      </c>
      <c r="C88" s="37"/>
      <c r="D88" s="38" t="n">
        <v>0</v>
      </c>
      <c r="E88" s="38" t="n">
        <v>0</v>
      </c>
      <c r="F88" s="39" t="n">
        <v>0</v>
      </c>
      <c r="G88" s="40" t="n">
        <v>0</v>
      </c>
      <c r="H88" s="41" t="n">
        <v>0</v>
      </c>
      <c r="I88" s="38" t="n">
        <v>0</v>
      </c>
      <c r="J88" s="38" t="n">
        <v>0</v>
      </c>
      <c r="K88" s="38" t="n">
        <v>0</v>
      </c>
      <c r="L88" s="38" t="n">
        <v>0</v>
      </c>
      <c r="M88" s="38" t="n">
        <v>0</v>
      </c>
      <c r="N88" s="36"/>
      <c r="O88" s="33"/>
      <c r="P88" s="34"/>
    </row>
    <row r="89" customFormat="false" ht="20.65" hidden="false" customHeight="true" outlineLevel="0" collapsed="false">
      <c r="A89" s="35"/>
      <c r="B89" s="36" t="s">
        <v>26</v>
      </c>
      <c r="C89" s="37"/>
      <c r="D89" s="38" t="n">
        <v>0</v>
      </c>
      <c r="E89" s="38" t="n">
        <v>0</v>
      </c>
      <c r="F89" s="39" t="n">
        <v>0</v>
      </c>
      <c r="G89" s="40" t="n">
        <v>0</v>
      </c>
      <c r="H89" s="41" t="n">
        <v>0</v>
      </c>
      <c r="I89" s="38" t="n">
        <v>0</v>
      </c>
      <c r="J89" s="38" t="n">
        <v>0</v>
      </c>
      <c r="K89" s="38" t="n">
        <v>0</v>
      </c>
      <c r="L89" s="38" t="n">
        <v>0</v>
      </c>
      <c r="M89" s="38" t="n">
        <v>0</v>
      </c>
      <c r="N89" s="36"/>
      <c r="O89" s="33"/>
      <c r="P89" s="34"/>
    </row>
    <row r="90" customFormat="false" ht="20.65" hidden="false" customHeight="true" outlineLevel="0" collapsed="false">
      <c r="A90" s="35"/>
      <c r="B90" s="36" t="s">
        <v>30</v>
      </c>
      <c r="C90" s="37"/>
      <c r="D90" s="38" t="n">
        <v>0</v>
      </c>
      <c r="E90" s="38" t="n">
        <v>0</v>
      </c>
      <c r="F90" s="39" t="n">
        <v>0</v>
      </c>
      <c r="G90" s="40" t="n">
        <v>0</v>
      </c>
      <c r="H90" s="41" t="n">
        <v>0</v>
      </c>
      <c r="I90" s="38" t="n">
        <v>0</v>
      </c>
      <c r="J90" s="38" t="n">
        <v>0</v>
      </c>
      <c r="K90" s="38" t="n">
        <v>0</v>
      </c>
      <c r="L90" s="38" t="n">
        <v>0</v>
      </c>
      <c r="M90" s="38" t="n">
        <v>0</v>
      </c>
      <c r="N90" s="36"/>
      <c r="O90" s="33"/>
      <c r="P90" s="34"/>
    </row>
    <row r="91" customFormat="false" ht="47.25" hidden="false" customHeight="true" outlineLevel="0" collapsed="false">
      <c r="A91" s="35" t="s">
        <v>66</v>
      </c>
      <c r="B91" s="42" t="s">
        <v>32</v>
      </c>
      <c r="C91" s="37"/>
      <c r="D91" s="38" t="n">
        <f aca="false">SUM(D92+D93+D94+D95)</f>
        <v>0</v>
      </c>
      <c r="E91" s="38" t="n">
        <f aca="false">SUM(E92+E93+E94+E95)</f>
        <v>0</v>
      </c>
      <c r="F91" s="39" t="n">
        <f aca="false">SUM(F92+F93+F94+F95)</f>
        <v>0</v>
      </c>
      <c r="G91" s="40" t="n">
        <f aca="false">SUM(G92+G93+G94+G95)</f>
        <v>0</v>
      </c>
      <c r="H91" s="41" t="n">
        <f aca="false">SUM(H92+H93+H94+H95)</f>
        <v>0</v>
      </c>
      <c r="I91" s="38" t="n">
        <f aca="false">SUM(I92+I93+I94+I95)</f>
        <v>0</v>
      </c>
      <c r="J91" s="38" t="n">
        <f aca="false">SUM(J92+J93+J94+J95)</f>
        <v>0</v>
      </c>
      <c r="K91" s="38" t="n">
        <f aca="false">SUM(K92+K93+K94+K95)</f>
        <v>0</v>
      </c>
      <c r="L91" s="38" t="n">
        <f aca="false">SUM(L92+L93+L94+L95)</f>
        <v>0</v>
      </c>
      <c r="M91" s="38" t="n">
        <f aca="false">SUM(M92+M93+M94+M95)</f>
        <v>0</v>
      </c>
      <c r="N91" s="36"/>
      <c r="O91" s="33"/>
      <c r="P91" s="34"/>
    </row>
    <row r="92" customFormat="false" ht="18.75" hidden="false" customHeight="true" outlineLevel="0" collapsed="false">
      <c r="A92" s="35"/>
      <c r="B92" s="36" t="s">
        <v>24</v>
      </c>
      <c r="C92" s="37"/>
      <c r="D92" s="38" t="n">
        <v>0</v>
      </c>
      <c r="E92" s="38" t="n">
        <v>0</v>
      </c>
      <c r="F92" s="39" t="n">
        <v>0</v>
      </c>
      <c r="G92" s="40" t="n">
        <v>0</v>
      </c>
      <c r="H92" s="41" t="n">
        <v>0</v>
      </c>
      <c r="I92" s="38" t="n">
        <v>0</v>
      </c>
      <c r="J92" s="38" t="n">
        <v>0</v>
      </c>
      <c r="K92" s="38" t="n">
        <v>0</v>
      </c>
      <c r="L92" s="38" t="n">
        <v>0</v>
      </c>
      <c r="M92" s="38" t="n">
        <v>0</v>
      </c>
      <c r="N92" s="36"/>
      <c r="O92" s="33"/>
      <c r="P92" s="34"/>
    </row>
    <row r="93" customFormat="false" ht="20.65" hidden="false" customHeight="true" outlineLevel="0" collapsed="false">
      <c r="A93" s="35"/>
      <c r="B93" s="36" t="s">
        <v>25</v>
      </c>
      <c r="C93" s="37"/>
      <c r="D93" s="38" t="n">
        <v>0</v>
      </c>
      <c r="E93" s="38" t="n">
        <v>0</v>
      </c>
      <c r="F93" s="39" t="n">
        <v>0</v>
      </c>
      <c r="G93" s="40" t="n">
        <v>0</v>
      </c>
      <c r="H93" s="41" t="n">
        <v>0</v>
      </c>
      <c r="I93" s="38" t="n">
        <v>0</v>
      </c>
      <c r="J93" s="38" t="n">
        <v>0</v>
      </c>
      <c r="K93" s="38" t="n">
        <v>0</v>
      </c>
      <c r="L93" s="38" t="n">
        <v>0</v>
      </c>
      <c r="M93" s="38" t="n">
        <v>0</v>
      </c>
      <c r="N93" s="36"/>
      <c r="O93" s="33"/>
      <c r="P93" s="34"/>
    </row>
    <row r="94" customFormat="false" ht="20.65" hidden="false" customHeight="true" outlineLevel="0" collapsed="false">
      <c r="A94" s="35"/>
      <c r="B94" s="36" t="s">
        <v>26</v>
      </c>
      <c r="C94" s="37"/>
      <c r="D94" s="38" t="n">
        <v>0</v>
      </c>
      <c r="E94" s="38" t="n">
        <v>0</v>
      </c>
      <c r="F94" s="39" t="n">
        <v>0</v>
      </c>
      <c r="G94" s="40" t="n">
        <v>0</v>
      </c>
      <c r="H94" s="41" t="n">
        <v>0</v>
      </c>
      <c r="I94" s="38" t="n">
        <v>0</v>
      </c>
      <c r="J94" s="38" t="n">
        <v>0</v>
      </c>
      <c r="K94" s="38" t="n">
        <v>0</v>
      </c>
      <c r="L94" s="38" t="n">
        <v>0</v>
      </c>
      <c r="M94" s="38" t="n">
        <v>0</v>
      </c>
      <c r="N94" s="36"/>
      <c r="O94" s="33"/>
      <c r="P94" s="34"/>
    </row>
    <row r="95" customFormat="false" ht="20.65" hidden="false" customHeight="true" outlineLevel="0" collapsed="false">
      <c r="A95" s="35"/>
      <c r="B95" s="36" t="s">
        <v>30</v>
      </c>
      <c r="C95" s="37"/>
      <c r="D95" s="38" t="n">
        <v>0</v>
      </c>
      <c r="E95" s="38" t="n">
        <v>0</v>
      </c>
      <c r="F95" s="39" t="n">
        <v>0</v>
      </c>
      <c r="G95" s="40" t="n">
        <v>0</v>
      </c>
      <c r="H95" s="41" t="n">
        <v>0</v>
      </c>
      <c r="I95" s="38" t="n">
        <v>0</v>
      </c>
      <c r="J95" s="38" t="n">
        <v>0</v>
      </c>
      <c r="K95" s="38" t="n">
        <v>0</v>
      </c>
      <c r="L95" s="38" t="n">
        <v>0</v>
      </c>
      <c r="M95" s="38" t="n">
        <v>0</v>
      </c>
      <c r="N95" s="36"/>
      <c r="O95" s="33"/>
      <c r="P95" s="34"/>
    </row>
    <row r="96" customFormat="false" ht="21.2" hidden="false" customHeight="true" outlineLevel="0" collapsed="false">
      <c r="A96" s="35" t="s">
        <v>67</v>
      </c>
      <c r="B96" s="42" t="s">
        <v>68</v>
      </c>
      <c r="C96" s="37"/>
      <c r="D96" s="38" t="n">
        <f aca="false">D97+D98+D99+D100</f>
        <v>15216.50664</v>
      </c>
      <c r="E96" s="38" t="n">
        <f aca="false">SUM(E103+E109+E115+E121)</f>
        <v>1562.2</v>
      </c>
      <c r="F96" s="39" t="n">
        <f aca="false">SUM(F103+F109+F115+F121)</f>
        <v>1414.2</v>
      </c>
      <c r="G96" s="40" t="n">
        <f aca="false">SUM(G103+G109+G115+G121)</f>
        <v>1184.4555</v>
      </c>
      <c r="H96" s="41" t="n">
        <f aca="false">H97+H98+H99+H100</f>
        <v>1847.65807</v>
      </c>
      <c r="I96" s="38" t="n">
        <f aca="false">SUM(I103+I109+I115+I121)</f>
        <v>3886.99307</v>
      </c>
      <c r="J96" s="38" t="n">
        <f aca="false">SUM(J103+J109+J115+J121)</f>
        <v>1292.6</v>
      </c>
      <c r="K96" s="38" t="n">
        <f aca="false">SUM(K103+K109+K115+K121)</f>
        <v>1342.8</v>
      </c>
      <c r="L96" s="38" t="n">
        <f aca="false">SUM(L103+L109+L115+L121)</f>
        <v>1342.8</v>
      </c>
      <c r="M96" s="38" t="n">
        <f aca="false">SUM(M103+M109+M115+M121)</f>
        <v>1342.8</v>
      </c>
      <c r="N96" s="36"/>
      <c r="O96" s="33"/>
      <c r="P96" s="34"/>
    </row>
    <row r="97" customFormat="false" ht="20.65" hidden="false" customHeight="true" outlineLevel="0" collapsed="false">
      <c r="A97" s="35"/>
      <c r="B97" s="36" t="s">
        <v>24</v>
      </c>
      <c r="C97" s="37"/>
      <c r="D97" s="38" t="n">
        <f aca="false">SUM(D104+D110+D116+D122)</f>
        <v>0</v>
      </c>
      <c r="E97" s="38" t="n">
        <f aca="false">SUM(E104+E110+E116+E122)</f>
        <v>0</v>
      </c>
      <c r="F97" s="39" t="n">
        <f aca="false">SUM(F104+F110+F116+F122)</f>
        <v>0</v>
      </c>
      <c r="G97" s="40" t="n">
        <f aca="false">SUM(G104+G110+G116+G122)</f>
        <v>0</v>
      </c>
      <c r="H97" s="41" t="n">
        <f aca="false">SUM(H104+H110+H116+H122)</f>
        <v>0</v>
      </c>
      <c r="I97" s="38" t="n">
        <f aca="false">SUM(I104+I110+I116+I122)</f>
        <v>0</v>
      </c>
      <c r="J97" s="38" t="n">
        <f aca="false">SUM(J104+J110+J116+J122)</f>
        <v>0</v>
      </c>
      <c r="K97" s="38" t="n">
        <f aca="false">SUM(K104+K110+K116+K122)</f>
        <v>0</v>
      </c>
      <c r="L97" s="38" t="n">
        <f aca="false">SUM(L104+L110+L116+L122)</f>
        <v>0</v>
      </c>
      <c r="M97" s="38" t="n">
        <f aca="false">SUM(M104+M110+M116+M122)</f>
        <v>0</v>
      </c>
      <c r="N97" s="36"/>
      <c r="O97" s="33"/>
      <c r="P97" s="34"/>
    </row>
    <row r="98" customFormat="false" ht="20.65" hidden="false" customHeight="true" outlineLevel="0" collapsed="false">
      <c r="A98" s="35"/>
      <c r="B98" s="36" t="s">
        <v>25</v>
      </c>
      <c r="C98" s="37"/>
      <c r="D98" s="38" t="n">
        <f aca="false">SUM(D105+D111+D117+D123)</f>
        <v>0</v>
      </c>
      <c r="E98" s="38" t="n">
        <f aca="false">SUM(E105+E111+E117+E123)</f>
        <v>0</v>
      </c>
      <c r="F98" s="39" t="n">
        <f aca="false">SUM(F105+F111+F117+F123)</f>
        <v>0</v>
      </c>
      <c r="G98" s="40" t="n">
        <f aca="false">SUM(G105+G111+G117+G123)</f>
        <v>0</v>
      </c>
      <c r="H98" s="41" t="n">
        <f aca="false">SUM(H105+H111+H117+H123)</f>
        <v>0</v>
      </c>
      <c r="I98" s="38" t="n">
        <f aca="false">SUM(I105+I111+I117+I123)</f>
        <v>0</v>
      </c>
      <c r="J98" s="38" t="n">
        <f aca="false">SUM(J105+J111+J117+J123)</f>
        <v>0</v>
      </c>
      <c r="K98" s="38" t="n">
        <f aca="false">SUM(K105+K111+K117+K123)</f>
        <v>0</v>
      </c>
      <c r="L98" s="38" t="n">
        <f aca="false">SUM(L105+L111+L117+L123)</f>
        <v>0</v>
      </c>
      <c r="M98" s="38" t="n">
        <f aca="false">SUM(M105+M111+M117+M123)</f>
        <v>0</v>
      </c>
      <c r="N98" s="36"/>
      <c r="O98" s="33"/>
      <c r="P98" s="34"/>
    </row>
    <row r="99" customFormat="false" ht="20.65" hidden="false" customHeight="true" outlineLevel="0" collapsed="false">
      <c r="A99" s="35"/>
      <c r="B99" s="36" t="s">
        <v>26</v>
      </c>
      <c r="C99" s="37"/>
      <c r="D99" s="38" t="n">
        <f aca="false">SUM(D106+D112+D118+D124+D129)</f>
        <v>15216.50664</v>
      </c>
      <c r="E99" s="38" t="n">
        <f aca="false">SUM(E106+E112+E118+E124+E129)</f>
        <v>1562.2</v>
      </c>
      <c r="F99" s="38" t="n">
        <f aca="false">SUM(F106+F112+F118+F124+F129)</f>
        <v>1414.2</v>
      </c>
      <c r="G99" s="38" t="n">
        <f aca="false">SUM(G106+G112+G118+G124+G129)</f>
        <v>1184.4555</v>
      </c>
      <c r="H99" s="38" t="n">
        <f aca="false">SUM(H106+H112+H118+H124+H129)</f>
        <v>1847.65807</v>
      </c>
      <c r="I99" s="38" t="n">
        <f aca="false">SUM(I106+I112+I118+I124+I129)</f>
        <v>3886.99307</v>
      </c>
      <c r="J99" s="38" t="n">
        <f aca="false">SUM(J106+J112+J118+J124+J129)</f>
        <v>1292.6</v>
      </c>
      <c r="K99" s="38" t="n">
        <f aca="false">SUM(K106+K112+K118+K124+K129)</f>
        <v>1342.8</v>
      </c>
      <c r="L99" s="38" t="n">
        <f aca="false">SUM(L106+L112+L118+L124+L129)</f>
        <v>1342.8</v>
      </c>
      <c r="M99" s="38" t="n">
        <f aca="false">SUM(M106+M112+M118+M124+M129)</f>
        <v>1342.8</v>
      </c>
      <c r="N99" s="36"/>
      <c r="O99" s="33"/>
      <c r="P99" s="34"/>
    </row>
    <row r="100" customFormat="false" ht="20.65" hidden="false" customHeight="true" outlineLevel="0" collapsed="false">
      <c r="A100" s="35"/>
      <c r="B100" s="36" t="s">
        <v>30</v>
      </c>
      <c r="C100" s="37"/>
      <c r="D100" s="38" t="n">
        <f aca="false">SUM(D107+D113+D119+D125)</f>
        <v>0</v>
      </c>
      <c r="E100" s="38" t="n">
        <f aca="false">SUM(E107+E113+E119+E125)</f>
        <v>0</v>
      </c>
      <c r="F100" s="39" t="n">
        <f aca="false">SUM(F107+F113+F119+F125)</f>
        <v>0</v>
      </c>
      <c r="G100" s="40" t="n">
        <f aca="false">SUM(G107+G113+G119+G125)</f>
        <v>0</v>
      </c>
      <c r="H100" s="41" t="n">
        <f aca="false">SUM(H107+H113+H119+H125)</f>
        <v>0</v>
      </c>
      <c r="I100" s="38" t="n">
        <f aca="false">SUM(I107+I113+I119+I125)</f>
        <v>0</v>
      </c>
      <c r="J100" s="38" t="n">
        <f aca="false">SUM(J107+J113+J119+J125)</f>
        <v>0</v>
      </c>
      <c r="K100" s="38" t="n">
        <f aca="false">SUM(K107+K113+K119+K125)</f>
        <v>0</v>
      </c>
      <c r="L100" s="38" t="n">
        <f aca="false">SUM(L107+L113+L119+L125)</f>
        <v>0</v>
      </c>
      <c r="M100" s="38" t="n">
        <f aca="false">SUM(M107+M113+M119+M125)</f>
        <v>0</v>
      </c>
      <c r="N100" s="36"/>
      <c r="O100" s="33"/>
      <c r="P100" s="34"/>
    </row>
    <row r="101" customFormat="false" ht="18.75" hidden="false" customHeight="true" outlineLevel="0" collapsed="false">
      <c r="A101" s="35"/>
      <c r="B101" s="36" t="s">
        <v>69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4"/>
    </row>
    <row r="102" customFormat="false" ht="18" hidden="false" customHeight="true" outlineLevel="0" collapsed="false">
      <c r="A102" s="35"/>
      <c r="B102" s="36" t="s">
        <v>70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3"/>
      <c r="P102" s="34"/>
    </row>
    <row r="103" customFormat="false" ht="106.5" hidden="false" customHeight="true" outlineLevel="0" collapsed="false">
      <c r="A103" s="51" t="s">
        <v>71</v>
      </c>
      <c r="B103" s="52" t="s">
        <v>72</v>
      </c>
      <c r="C103" s="66" t="s">
        <v>73</v>
      </c>
      <c r="D103" s="54" t="n">
        <f aca="false">SUM(D104:D107)</f>
        <v>482.46507</v>
      </c>
      <c r="E103" s="54" t="n">
        <f aca="false">SUM(E104:E107)</f>
        <v>210</v>
      </c>
      <c r="F103" s="55" t="n">
        <f aca="false">SUM(F104:F107)</f>
        <v>0</v>
      </c>
      <c r="G103" s="56" t="n">
        <f aca="false">SUM(G104:G107)</f>
        <v>0</v>
      </c>
      <c r="H103" s="57" t="n">
        <f aca="false">SUM(H104:H107)</f>
        <v>272.46507</v>
      </c>
      <c r="I103" s="54" t="n">
        <f aca="false">SUM(I104:I107)</f>
        <v>0</v>
      </c>
      <c r="J103" s="54" t="n">
        <f aca="false">SUM(J104:J107)</f>
        <v>0</v>
      </c>
      <c r="K103" s="54" t="n">
        <f aca="false">SUM(K104:K107)</f>
        <v>0</v>
      </c>
      <c r="L103" s="54" t="n">
        <f aca="false">SUM(L104:L107)</f>
        <v>0</v>
      </c>
      <c r="M103" s="54" t="n">
        <f aca="false">SUM(M104:M107)</f>
        <v>0</v>
      </c>
      <c r="N103" s="58" t="s">
        <v>74</v>
      </c>
      <c r="O103" s="33"/>
      <c r="P103" s="34"/>
    </row>
    <row r="104" customFormat="false" ht="22.5" hidden="false" customHeight="true" outlineLevel="0" collapsed="false">
      <c r="A104" s="59"/>
      <c r="B104" s="60" t="s">
        <v>24</v>
      </c>
      <c r="C104" s="36"/>
      <c r="D104" s="38" t="n">
        <v>0</v>
      </c>
      <c r="E104" s="38" t="n">
        <v>0</v>
      </c>
      <c r="F104" s="39" t="n">
        <v>0</v>
      </c>
      <c r="G104" s="40" t="n">
        <v>0</v>
      </c>
      <c r="H104" s="41" t="n">
        <v>0</v>
      </c>
      <c r="I104" s="38" t="n">
        <v>0</v>
      </c>
      <c r="J104" s="38" t="n">
        <v>0</v>
      </c>
      <c r="K104" s="38" t="n">
        <v>0</v>
      </c>
      <c r="L104" s="38" t="n">
        <v>0</v>
      </c>
      <c r="M104" s="38" t="n">
        <v>0</v>
      </c>
      <c r="N104" s="36"/>
      <c r="O104" s="33"/>
      <c r="P104" s="34"/>
    </row>
    <row r="105" customFormat="false" ht="24" hidden="false" customHeight="true" outlineLevel="0" collapsed="false">
      <c r="A105" s="59"/>
      <c r="B105" s="60" t="s">
        <v>25</v>
      </c>
      <c r="C105" s="36"/>
      <c r="D105" s="38" t="n">
        <v>0</v>
      </c>
      <c r="E105" s="38" t="n">
        <v>0</v>
      </c>
      <c r="F105" s="39" t="n">
        <v>0</v>
      </c>
      <c r="G105" s="40" t="n">
        <v>0</v>
      </c>
      <c r="H105" s="41" t="n">
        <v>0</v>
      </c>
      <c r="I105" s="38" t="n">
        <v>0</v>
      </c>
      <c r="J105" s="38" t="n">
        <v>0</v>
      </c>
      <c r="K105" s="38" t="n">
        <v>0</v>
      </c>
      <c r="L105" s="38" t="n">
        <v>0</v>
      </c>
      <c r="M105" s="38" t="n">
        <v>0</v>
      </c>
      <c r="N105" s="36"/>
      <c r="O105" s="33"/>
      <c r="P105" s="34"/>
    </row>
    <row r="106" customFormat="false" ht="20.25" hidden="false" customHeight="true" outlineLevel="0" collapsed="false">
      <c r="A106" s="59"/>
      <c r="B106" s="60" t="s">
        <v>26</v>
      </c>
      <c r="C106" s="36"/>
      <c r="D106" s="38" t="n">
        <f aca="false">SUM(E106:M106)</f>
        <v>482.46507</v>
      </c>
      <c r="E106" s="38" t="n">
        <v>210</v>
      </c>
      <c r="F106" s="39" t="n">
        <v>0</v>
      </c>
      <c r="G106" s="40" t="n">
        <v>0</v>
      </c>
      <c r="H106" s="41" t="n">
        <v>272.46507</v>
      </c>
      <c r="I106" s="38" t="n">
        <v>0</v>
      </c>
      <c r="J106" s="38" t="n">
        <v>0</v>
      </c>
      <c r="K106" s="38" t="n">
        <v>0</v>
      </c>
      <c r="L106" s="38" t="n">
        <v>0</v>
      </c>
      <c r="M106" s="38" t="n">
        <v>0</v>
      </c>
      <c r="N106" s="36"/>
      <c r="O106" s="33"/>
      <c r="P106" s="34"/>
    </row>
    <row r="107" customFormat="false" ht="17.25" hidden="false" customHeight="true" outlineLevel="0" collapsed="false">
      <c r="A107" s="59"/>
      <c r="B107" s="60" t="s">
        <v>50</v>
      </c>
      <c r="C107" s="36"/>
      <c r="D107" s="38" t="n">
        <v>0</v>
      </c>
      <c r="E107" s="38" t="n">
        <v>0</v>
      </c>
      <c r="F107" s="39" t="n">
        <v>0</v>
      </c>
      <c r="G107" s="40" t="n">
        <v>0</v>
      </c>
      <c r="H107" s="41" t="n">
        <v>0</v>
      </c>
      <c r="I107" s="38" t="n">
        <v>0</v>
      </c>
      <c r="J107" s="38" t="n">
        <v>0</v>
      </c>
      <c r="K107" s="38" t="n">
        <v>0</v>
      </c>
      <c r="L107" s="38" t="n">
        <v>0</v>
      </c>
      <c r="M107" s="38" t="n">
        <v>0</v>
      </c>
      <c r="N107" s="36"/>
      <c r="O107" s="33"/>
      <c r="P107" s="34"/>
    </row>
    <row r="108" customFormat="false" ht="16.5" hidden="false" customHeight="true" outlineLevel="0" collapsed="false">
      <c r="A108" s="59"/>
      <c r="B108" s="36" t="s">
        <v>75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3"/>
      <c r="P108" s="34"/>
    </row>
    <row r="109" customFormat="false" ht="137.25" hidden="false" customHeight="true" outlineLevel="0" collapsed="false">
      <c r="A109" s="51" t="s">
        <v>76</v>
      </c>
      <c r="B109" s="61" t="s">
        <v>77</v>
      </c>
      <c r="C109" s="66" t="s">
        <v>73</v>
      </c>
      <c r="D109" s="54" t="n">
        <f aca="false">SUM(D110:D113)</f>
        <v>627.05748</v>
      </c>
      <c r="E109" s="54" t="n">
        <f aca="false">SUM(E110:E113)</f>
        <v>36</v>
      </c>
      <c r="F109" s="55" t="n">
        <f aca="false">SUM(F110:F113)</f>
        <v>84</v>
      </c>
      <c r="G109" s="56" t="n">
        <f aca="false">SUM(G110:G113)</f>
        <v>220.35748</v>
      </c>
      <c r="H109" s="57" t="n">
        <f aca="false">SUM(H110:H113)</f>
        <v>47</v>
      </c>
      <c r="I109" s="54" t="n">
        <f aca="false">SUM(I110:I113)</f>
        <v>79.7</v>
      </c>
      <c r="J109" s="54" t="n">
        <f aca="false">SUM(J110:J113)</f>
        <v>40</v>
      </c>
      <c r="K109" s="54" t="n">
        <f aca="false">SUM(K110:K113)</f>
        <v>40</v>
      </c>
      <c r="L109" s="54" t="n">
        <f aca="false">SUM(L110:L113)</f>
        <v>40</v>
      </c>
      <c r="M109" s="54" t="n">
        <f aca="false">SUM(M110:M113)</f>
        <v>40</v>
      </c>
      <c r="N109" s="67" t="s">
        <v>78</v>
      </c>
      <c r="O109" s="33"/>
      <c r="P109" s="34"/>
    </row>
    <row r="110" customFormat="false" ht="16.7" hidden="false" customHeight="true" outlineLevel="0" collapsed="false">
      <c r="A110" s="59"/>
      <c r="B110" s="60" t="s">
        <v>24</v>
      </c>
      <c r="C110" s="37"/>
      <c r="D110" s="38" t="n">
        <v>0</v>
      </c>
      <c r="E110" s="38" t="n">
        <v>0</v>
      </c>
      <c r="F110" s="39" t="n">
        <v>0</v>
      </c>
      <c r="G110" s="40" t="n">
        <v>0</v>
      </c>
      <c r="H110" s="41" t="n">
        <v>0</v>
      </c>
      <c r="I110" s="38" t="n">
        <v>0</v>
      </c>
      <c r="J110" s="38" t="n">
        <v>0</v>
      </c>
      <c r="K110" s="38" t="n">
        <v>0</v>
      </c>
      <c r="L110" s="38" t="n">
        <v>0</v>
      </c>
      <c r="M110" s="38" t="n">
        <v>0</v>
      </c>
      <c r="N110" s="36"/>
      <c r="O110" s="33"/>
      <c r="P110" s="34"/>
    </row>
    <row r="111" customFormat="false" ht="18.75" hidden="false" customHeight="true" outlineLevel="0" collapsed="false">
      <c r="A111" s="59"/>
      <c r="B111" s="60" t="s">
        <v>25</v>
      </c>
      <c r="C111" s="37"/>
      <c r="D111" s="38" t="n">
        <v>0</v>
      </c>
      <c r="E111" s="38" t="n">
        <v>0</v>
      </c>
      <c r="F111" s="39" t="n">
        <v>0</v>
      </c>
      <c r="G111" s="40" t="n">
        <v>0</v>
      </c>
      <c r="H111" s="41" t="n">
        <v>0</v>
      </c>
      <c r="I111" s="38" t="n">
        <v>0</v>
      </c>
      <c r="J111" s="38" t="n">
        <v>0</v>
      </c>
      <c r="K111" s="38" t="n">
        <v>0</v>
      </c>
      <c r="L111" s="38" t="n">
        <v>0</v>
      </c>
      <c r="M111" s="38" t="n">
        <v>0</v>
      </c>
      <c r="N111" s="36"/>
      <c r="O111" s="33"/>
      <c r="P111" s="34"/>
    </row>
    <row r="112" customFormat="false" ht="18" hidden="false" customHeight="true" outlineLevel="0" collapsed="false">
      <c r="A112" s="59"/>
      <c r="B112" s="60" t="s">
        <v>26</v>
      </c>
      <c r="C112" s="37"/>
      <c r="D112" s="38" t="n">
        <f aca="false">SUM(E112:M112)</f>
        <v>627.05748</v>
      </c>
      <c r="E112" s="38" t="n">
        <v>36</v>
      </c>
      <c r="F112" s="39" t="n">
        <v>84</v>
      </c>
      <c r="G112" s="40" t="n">
        <v>220.35748</v>
      </c>
      <c r="H112" s="41" t="n">
        <v>47</v>
      </c>
      <c r="I112" s="41" t="n">
        <v>79.7</v>
      </c>
      <c r="J112" s="41" t="n">
        <v>40</v>
      </c>
      <c r="K112" s="41" t="n">
        <v>40</v>
      </c>
      <c r="L112" s="41" t="n">
        <v>40</v>
      </c>
      <c r="M112" s="41" t="n">
        <v>40</v>
      </c>
      <c r="N112" s="36"/>
      <c r="O112" s="33"/>
      <c r="P112" s="34"/>
    </row>
    <row r="113" customFormat="false" ht="18" hidden="false" customHeight="true" outlineLevel="0" collapsed="false">
      <c r="A113" s="59"/>
      <c r="B113" s="60" t="s">
        <v>50</v>
      </c>
      <c r="C113" s="37"/>
      <c r="D113" s="38" t="n">
        <v>0</v>
      </c>
      <c r="E113" s="38" t="n">
        <v>0</v>
      </c>
      <c r="F113" s="39" t="n">
        <v>0</v>
      </c>
      <c r="G113" s="40" t="n">
        <v>0</v>
      </c>
      <c r="H113" s="41" t="n">
        <v>0</v>
      </c>
      <c r="I113" s="38" t="n">
        <v>0</v>
      </c>
      <c r="J113" s="38" t="n">
        <v>0</v>
      </c>
      <c r="K113" s="38" t="n">
        <v>0</v>
      </c>
      <c r="L113" s="38" t="n">
        <v>0</v>
      </c>
      <c r="M113" s="38" t="n">
        <v>0</v>
      </c>
      <c r="N113" s="36"/>
      <c r="O113" s="33"/>
      <c r="P113" s="34"/>
    </row>
    <row r="114" customFormat="false" ht="14.25" hidden="false" customHeight="true" outlineLevel="0" collapsed="false">
      <c r="A114" s="59"/>
      <c r="B114" s="36" t="s">
        <v>79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4"/>
    </row>
    <row r="115" customFormat="false" ht="80.25" hidden="false" customHeight="true" outlineLevel="0" collapsed="false">
      <c r="A115" s="51" t="s">
        <v>80</v>
      </c>
      <c r="B115" s="68" t="s">
        <v>81</v>
      </c>
      <c r="C115" s="66" t="s">
        <v>73</v>
      </c>
      <c r="D115" s="54" t="n">
        <f aca="false">SUM(D116:D119)</f>
        <v>10735.51802</v>
      </c>
      <c r="E115" s="54" t="n">
        <f aca="false">SUM(E116:E119)</f>
        <v>1291.2</v>
      </c>
      <c r="F115" s="55" t="n">
        <f aca="false">SUM(F116:F119)</f>
        <v>989</v>
      </c>
      <c r="G115" s="56" t="n">
        <f aca="false">SUM(G116:G119)</f>
        <v>964.09802</v>
      </c>
      <c r="H115" s="57" t="n">
        <f aca="false">SUM(H116:H119)</f>
        <v>1122.42</v>
      </c>
      <c r="I115" s="54" t="n">
        <f aca="false">SUM(I116:I119)</f>
        <v>1207.8</v>
      </c>
      <c r="J115" s="54" t="n">
        <f aca="false">SUM(J116:J119)</f>
        <v>1252.6</v>
      </c>
      <c r="K115" s="54" t="n">
        <f aca="false">SUM(K116:K119)</f>
        <v>1302.8</v>
      </c>
      <c r="L115" s="54" t="n">
        <f aca="false">SUM(L116:L119)</f>
        <v>1302.8</v>
      </c>
      <c r="M115" s="54" t="n">
        <f aca="false">SUM(M116:M119)</f>
        <v>1302.8</v>
      </c>
      <c r="N115" s="58" t="s">
        <v>82</v>
      </c>
      <c r="O115" s="33"/>
      <c r="P115" s="34"/>
    </row>
    <row r="116" customFormat="false" ht="20.25" hidden="false" customHeight="true" outlineLevel="0" collapsed="false">
      <c r="A116" s="59"/>
      <c r="B116" s="60" t="s">
        <v>24</v>
      </c>
      <c r="C116" s="37"/>
      <c r="D116" s="38" t="n">
        <v>0</v>
      </c>
      <c r="E116" s="38" t="n">
        <v>0</v>
      </c>
      <c r="F116" s="39" t="n">
        <v>0</v>
      </c>
      <c r="G116" s="40" t="n">
        <v>0</v>
      </c>
      <c r="H116" s="41" t="n">
        <v>0</v>
      </c>
      <c r="I116" s="38" t="n">
        <v>0</v>
      </c>
      <c r="J116" s="38" t="n">
        <v>0</v>
      </c>
      <c r="K116" s="38" t="n">
        <v>0</v>
      </c>
      <c r="L116" s="38" t="n">
        <v>0</v>
      </c>
      <c r="M116" s="38" t="n">
        <v>0</v>
      </c>
      <c r="N116" s="36"/>
      <c r="O116" s="33"/>
      <c r="P116" s="34"/>
    </row>
    <row r="117" customFormat="false" ht="21" hidden="false" customHeight="true" outlineLevel="0" collapsed="false">
      <c r="A117" s="59"/>
      <c r="B117" s="60" t="s">
        <v>25</v>
      </c>
      <c r="C117" s="37"/>
      <c r="D117" s="38" t="n">
        <v>0</v>
      </c>
      <c r="E117" s="38" t="n">
        <v>0</v>
      </c>
      <c r="F117" s="39" t="n">
        <v>0</v>
      </c>
      <c r="G117" s="40" t="n">
        <v>0</v>
      </c>
      <c r="H117" s="41" t="n">
        <v>0</v>
      </c>
      <c r="I117" s="38" t="n">
        <v>0</v>
      </c>
      <c r="J117" s="38" t="n">
        <v>0</v>
      </c>
      <c r="K117" s="38" t="n">
        <v>0</v>
      </c>
      <c r="L117" s="38" t="n">
        <v>0</v>
      </c>
      <c r="M117" s="38" t="n">
        <v>0</v>
      </c>
      <c r="N117" s="36"/>
      <c r="O117" s="33"/>
      <c r="P117" s="34"/>
    </row>
    <row r="118" customFormat="false" ht="20.25" hidden="false" customHeight="true" outlineLevel="0" collapsed="false">
      <c r="A118" s="59"/>
      <c r="B118" s="60" t="s">
        <v>26</v>
      </c>
      <c r="C118" s="37"/>
      <c r="D118" s="38" t="n">
        <f aca="false">SUM(E118:M118)</f>
        <v>10735.51802</v>
      </c>
      <c r="E118" s="38" t="n">
        <v>1291.2</v>
      </c>
      <c r="F118" s="39" t="n">
        <v>989</v>
      </c>
      <c r="G118" s="40" t="n">
        <v>964.09802</v>
      </c>
      <c r="H118" s="41" t="n">
        <v>1122.42</v>
      </c>
      <c r="I118" s="41" t="n">
        <v>1207.8</v>
      </c>
      <c r="J118" s="41" t="n">
        <v>1252.6</v>
      </c>
      <c r="K118" s="41" t="n">
        <v>1302.8</v>
      </c>
      <c r="L118" s="41" t="n">
        <v>1302.8</v>
      </c>
      <c r="M118" s="41" t="n">
        <v>1302.8</v>
      </c>
      <c r="N118" s="36"/>
      <c r="O118" s="33"/>
      <c r="P118" s="34"/>
    </row>
    <row r="119" customFormat="false" ht="21.75" hidden="false" customHeight="true" outlineLevel="0" collapsed="false">
      <c r="A119" s="59"/>
      <c r="B119" s="60" t="s">
        <v>50</v>
      </c>
      <c r="C119" s="37"/>
      <c r="D119" s="38" t="n">
        <v>0</v>
      </c>
      <c r="E119" s="38" t="n">
        <v>0</v>
      </c>
      <c r="F119" s="39" t="n">
        <v>0</v>
      </c>
      <c r="G119" s="40" t="n">
        <v>0</v>
      </c>
      <c r="H119" s="41" t="n">
        <v>0</v>
      </c>
      <c r="I119" s="38" t="n">
        <v>0</v>
      </c>
      <c r="J119" s="38" t="n">
        <v>0</v>
      </c>
      <c r="K119" s="38" t="n">
        <v>0</v>
      </c>
      <c r="L119" s="38" t="n">
        <v>0</v>
      </c>
      <c r="M119" s="38" t="n">
        <v>0</v>
      </c>
      <c r="N119" s="37"/>
      <c r="O119" s="33"/>
      <c r="P119" s="34"/>
    </row>
    <row r="120" customFormat="false" ht="21.75" hidden="false" customHeight="true" outlineLevel="0" collapsed="false">
      <c r="A120" s="59"/>
      <c r="B120" s="36" t="s">
        <v>83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3"/>
      <c r="P120" s="34"/>
    </row>
    <row r="121" customFormat="false" ht="63.75" hidden="false" customHeight="true" outlineLevel="0" collapsed="false">
      <c r="A121" s="51" t="s">
        <v>84</v>
      </c>
      <c r="B121" s="64" t="s">
        <v>85</v>
      </c>
      <c r="C121" s="66" t="s">
        <v>73</v>
      </c>
      <c r="D121" s="54" t="n">
        <f aca="false">SUM(D122:D125)</f>
        <v>2989.19807</v>
      </c>
      <c r="E121" s="54" t="n">
        <f aca="false">SUM(E122:E125)</f>
        <v>25</v>
      </c>
      <c r="F121" s="55" t="n">
        <f aca="false">SUM(F122:F125)</f>
        <v>341.2</v>
      </c>
      <c r="G121" s="56" t="n">
        <f aca="false">SUM(G122:G125)</f>
        <v>0</v>
      </c>
      <c r="H121" s="57" t="n">
        <f aca="false">SUM(H122:H125)</f>
        <v>23.505</v>
      </c>
      <c r="I121" s="54" t="n">
        <f aca="false">SUM(I122:I125)</f>
        <v>2599.49307</v>
      </c>
      <c r="J121" s="57" t="n">
        <f aca="false">SUM(J122:J125)</f>
        <v>0</v>
      </c>
      <c r="K121" s="54" t="n">
        <f aca="false">SUM(K122:K125)</f>
        <v>0</v>
      </c>
      <c r="L121" s="57" t="n">
        <f aca="false">SUM(L122:L125)</f>
        <v>0</v>
      </c>
      <c r="M121" s="54" t="n">
        <f aca="false">SUM(M122:M125)</f>
        <v>0</v>
      </c>
      <c r="N121" s="67" t="s">
        <v>86</v>
      </c>
      <c r="O121" s="33"/>
      <c r="P121" s="34"/>
    </row>
    <row r="122" customFormat="false" ht="21.75" hidden="false" customHeight="true" outlineLevel="0" collapsed="false">
      <c r="A122" s="59"/>
      <c r="B122" s="60" t="s">
        <v>24</v>
      </c>
      <c r="C122" s="37"/>
      <c r="D122" s="38" t="n">
        <v>0</v>
      </c>
      <c r="E122" s="38" t="n">
        <v>0</v>
      </c>
      <c r="F122" s="39" t="n">
        <v>0</v>
      </c>
      <c r="G122" s="40" t="n">
        <v>0</v>
      </c>
      <c r="H122" s="41" t="n">
        <v>0</v>
      </c>
      <c r="I122" s="38" t="n">
        <v>0</v>
      </c>
      <c r="J122" s="41" t="n">
        <v>0</v>
      </c>
      <c r="K122" s="38" t="n">
        <v>0</v>
      </c>
      <c r="L122" s="41" t="n">
        <v>0</v>
      </c>
      <c r="M122" s="38" t="n">
        <v>0</v>
      </c>
      <c r="N122" s="37"/>
      <c r="O122" s="33"/>
      <c r="P122" s="34"/>
    </row>
    <row r="123" customFormat="false" ht="22.5" hidden="false" customHeight="true" outlineLevel="0" collapsed="false">
      <c r="A123" s="59"/>
      <c r="B123" s="60" t="s">
        <v>25</v>
      </c>
      <c r="C123" s="37"/>
      <c r="D123" s="38" t="n">
        <v>0</v>
      </c>
      <c r="E123" s="38" t="n">
        <v>0</v>
      </c>
      <c r="F123" s="39" t="n">
        <v>0</v>
      </c>
      <c r="G123" s="40" t="n">
        <v>0</v>
      </c>
      <c r="H123" s="41" t="n">
        <v>0</v>
      </c>
      <c r="I123" s="38" t="n">
        <v>0</v>
      </c>
      <c r="J123" s="41" t="n">
        <v>0</v>
      </c>
      <c r="K123" s="38" t="n">
        <v>0</v>
      </c>
      <c r="L123" s="41" t="n">
        <v>0</v>
      </c>
      <c r="M123" s="38" t="n">
        <v>0</v>
      </c>
      <c r="N123" s="37"/>
      <c r="O123" s="33"/>
      <c r="P123" s="34"/>
    </row>
    <row r="124" customFormat="false" ht="22.5" hidden="false" customHeight="true" outlineLevel="0" collapsed="false">
      <c r="A124" s="59"/>
      <c r="B124" s="60" t="s">
        <v>26</v>
      </c>
      <c r="C124" s="37"/>
      <c r="D124" s="38" t="n">
        <f aca="false">SUM(E124:M124)</f>
        <v>2989.19807</v>
      </c>
      <c r="E124" s="38" t="n">
        <v>25</v>
      </c>
      <c r="F124" s="39" t="n">
        <v>341.2</v>
      </c>
      <c r="G124" s="40" t="n">
        <v>0</v>
      </c>
      <c r="H124" s="41" t="n">
        <v>23.505</v>
      </c>
      <c r="I124" s="38" t="n">
        <v>2599.49307</v>
      </c>
      <c r="J124" s="41" t="n">
        <v>0</v>
      </c>
      <c r="K124" s="38" t="n">
        <v>0</v>
      </c>
      <c r="L124" s="41" t="n">
        <v>0</v>
      </c>
      <c r="M124" s="38" t="n">
        <v>0</v>
      </c>
      <c r="N124" s="37"/>
      <c r="O124" s="33"/>
      <c r="P124" s="34"/>
    </row>
    <row r="125" customFormat="false" ht="23.25" hidden="false" customHeight="true" outlineLevel="0" collapsed="false">
      <c r="A125" s="35"/>
      <c r="B125" s="60" t="s">
        <v>50</v>
      </c>
      <c r="C125" s="37"/>
      <c r="D125" s="38" t="n">
        <v>0</v>
      </c>
      <c r="E125" s="38" t="n">
        <v>0</v>
      </c>
      <c r="F125" s="39" t="n">
        <v>0</v>
      </c>
      <c r="G125" s="40" t="n">
        <v>0</v>
      </c>
      <c r="H125" s="41" t="n">
        <v>0</v>
      </c>
      <c r="I125" s="38" t="n">
        <v>0</v>
      </c>
      <c r="J125" s="38" t="n">
        <v>0</v>
      </c>
      <c r="K125" s="38" t="n">
        <v>0</v>
      </c>
      <c r="L125" s="38" t="n">
        <v>0</v>
      </c>
      <c r="M125" s="38" t="n">
        <v>0</v>
      </c>
      <c r="N125" s="37"/>
      <c r="O125" s="33"/>
      <c r="P125" s="34"/>
    </row>
    <row r="126" customFormat="false" ht="46.5" hidden="false" customHeight="true" outlineLevel="0" collapsed="false">
      <c r="A126" s="62" t="s">
        <v>87</v>
      </c>
      <c r="B126" s="64" t="s">
        <v>88</v>
      </c>
      <c r="C126" s="66" t="s">
        <v>73</v>
      </c>
      <c r="D126" s="54" t="n">
        <f aca="false">D127+D128+D129+D130</f>
        <v>382.268</v>
      </c>
      <c r="E126" s="54" t="n">
        <f aca="false">E127+E128+E129+E130</f>
        <v>0</v>
      </c>
      <c r="F126" s="54" t="n">
        <f aca="false">F127+F128+F129+F130</f>
        <v>0</v>
      </c>
      <c r="G126" s="54" t="n">
        <f aca="false">G127+G128+G129+G130</f>
        <v>0</v>
      </c>
      <c r="H126" s="54" t="n">
        <f aca="false">H127+H128+H129+H130</f>
        <v>382.268</v>
      </c>
      <c r="I126" s="54" t="n">
        <f aca="false">I127+I128+I129+I130</f>
        <v>0</v>
      </c>
      <c r="J126" s="54" t="n">
        <f aca="false">J127+J128+J129+J130</f>
        <v>0</v>
      </c>
      <c r="K126" s="54" t="n">
        <f aca="false">K127+K128+K129+K130</f>
        <v>0</v>
      </c>
      <c r="L126" s="54" t="n">
        <f aca="false">L127+L128+L129+L130</f>
        <v>0</v>
      </c>
      <c r="M126" s="54" t="n">
        <f aca="false">M127+M128+M129+M130</f>
        <v>0</v>
      </c>
      <c r="N126" s="69"/>
      <c r="O126" s="33"/>
      <c r="P126" s="34"/>
    </row>
    <row r="127" customFormat="false" ht="18" hidden="false" customHeight="true" outlineLevel="0" collapsed="false">
      <c r="A127" s="35"/>
      <c r="B127" s="60" t="s">
        <v>24</v>
      </c>
      <c r="C127" s="37"/>
      <c r="D127" s="38" t="n">
        <f aca="false">E127+F127+G127+I127+H127+J127+K127+L127+M127</f>
        <v>0</v>
      </c>
      <c r="E127" s="38" t="n">
        <v>0</v>
      </c>
      <c r="F127" s="38" t="n">
        <v>0</v>
      </c>
      <c r="G127" s="38" t="n">
        <v>0</v>
      </c>
      <c r="H127" s="38" t="n">
        <v>0</v>
      </c>
      <c r="I127" s="38" t="n">
        <v>0</v>
      </c>
      <c r="J127" s="38" t="n">
        <v>0</v>
      </c>
      <c r="K127" s="38" t="n">
        <v>0</v>
      </c>
      <c r="L127" s="38" t="n">
        <v>0</v>
      </c>
      <c r="M127" s="38" t="n">
        <v>0</v>
      </c>
      <c r="N127" s="37"/>
      <c r="O127" s="33"/>
      <c r="P127" s="34"/>
    </row>
    <row r="128" customFormat="false" ht="18" hidden="false" customHeight="true" outlineLevel="0" collapsed="false">
      <c r="A128" s="35"/>
      <c r="B128" s="60" t="s">
        <v>25</v>
      </c>
      <c r="C128" s="37"/>
      <c r="D128" s="38" t="n">
        <f aca="false">E128+F128+G128+I128+H128+J128+K128+L128+M128</f>
        <v>0</v>
      </c>
      <c r="E128" s="38" t="n">
        <v>0</v>
      </c>
      <c r="F128" s="38" t="n">
        <v>0</v>
      </c>
      <c r="G128" s="38" t="n">
        <v>0</v>
      </c>
      <c r="H128" s="38" t="n">
        <v>0</v>
      </c>
      <c r="I128" s="38" t="n">
        <v>0</v>
      </c>
      <c r="J128" s="38" t="n">
        <v>0</v>
      </c>
      <c r="K128" s="38" t="n">
        <v>0</v>
      </c>
      <c r="L128" s="38" t="n">
        <v>0</v>
      </c>
      <c r="M128" s="38" t="n">
        <v>0</v>
      </c>
      <c r="N128" s="37"/>
      <c r="O128" s="33"/>
      <c r="P128" s="34"/>
    </row>
    <row r="129" customFormat="false" ht="18" hidden="false" customHeight="true" outlineLevel="0" collapsed="false">
      <c r="A129" s="35"/>
      <c r="B129" s="60" t="s">
        <v>26</v>
      </c>
      <c r="C129" s="37"/>
      <c r="D129" s="38" t="n">
        <f aca="false">E129+F129+G129+I129+H129+J129+K129+L129+M129</f>
        <v>382.268</v>
      </c>
      <c r="E129" s="38" t="n">
        <v>0</v>
      </c>
      <c r="F129" s="38" t="n">
        <v>0</v>
      </c>
      <c r="G129" s="38" t="n">
        <v>0</v>
      </c>
      <c r="H129" s="41" t="n">
        <v>382.268</v>
      </c>
      <c r="I129" s="38" t="n">
        <v>0</v>
      </c>
      <c r="J129" s="38" t="n">
        <v>0</v>
      </c>
      <c r="K129" s="38" t="n">
        <v>0</v>
      </c>
      <c r="L129" s="38" t="n">
        <v>0</v>
      </c>
      <c r="M129" s="38" t="n">
        <v>0</v>
      </c>
      <c r="N129" s="37"/>
      <c r="O129" s="33"/>
      <c r="P129" s="34"/>
    </row>
    <row r="130" customFormat="false" ht="18" hidden="false" customHeight="true" outlineLevel="0" collapsed="false">
      <c r="A130" s="35"/>
      <c r="B130" s="60" t="s">
        <v>50</v>
      </c>
      <c r="C130" s="37"/>
      <c r="D130" s="38" t="n">
        <f aca="false">E130+F130+G130+I130+H130+J130+K130+L130+M130</f>
        <v>0</v>
      </c>
      <c r="E130" s="38" t="n">
        <v>0</v>
      </c>
      <c r="F130" s="38" t="n">
        <v>0</v>
      </c>
      <c r="G130" s="38" t="n">
        <v>0</v>
      </c>
      <c r="H130" s="38" t="n">
        <v>0</v>
      </c>
      <c r="I130" s="38" t="n">
        <v>0</v>
      </c>
      <c r="J130" s="38" t="n">
        <v>0</v>
      </c>
      <c r="K130" s="38" t="n">
        <v>0</v>
      </c>
      <c r="L130" s="38" t="n">
        <v>0</v>
      </c>
      <c r="M130" s="38" t="n">
        <v>0</v>
      </c>
      <c r="N130" s="37"/>
      <c r="O130" s="33"/>
      <c r="P130" s="34"/>
    </row>
    <row r="131" customFormat="false" ht="58.5" hidden="false" customHeight="true" outlineLevel="0" collapsed="false">
      <c r="A131" s="43" t="s">
        <v>89</v>
      </c>
      <c r="B131" s="44" t="s">
        <v>90</v>
      </c>
      <c r="C131" s="45"/>
      <c r="D131" s="46" t="n">
        <f aca="false">SUM(D136+D141+D146)</f>
        <v>22730.3458</v>
      </c>
      <c r="E131" s="46" t="n">
        <f aca="false">SUM(E136+E141+E146)</f>
        <v>2376.8</v>
      </c>
      <c r="F131" s="47" t="n">
        <f aca="false">SUM(F136+F141+F146)</f>
        <v>2223</v>
      </c>
      <c r="G131" s="48" t="n">
        <f aca="false">SUM(G136+G141+G146)</f>
        <v>2250.626</v>
      </c>
      <c r="H131" s="49" t="n">
        <f aca="false">SUM(H136+H141+H146)</f>
        <v>2483.701</v>
      </c>
      <c r="I131" s="46" t="n">
        <f aca="false">SUM(I136+I141+I146)</f>
        <v>2527.574</v>
      </c>
      <c r="J131" s="46" t="n">
        <f aca="false">SUM(J136+J141+J146)</f>
        <v>2638.356</v>
      </c>
      <c r="K131" s="46" t="n">
        <f aca="false">SUM(K136+K141+K146)</f>
        <v>2743.4296</v>
      </c>
      <c r="L131" s="46" t="n">
        <f aca="false">SUM(L136+L141+L146)</f>
        <v>2743.4296</v>
      </c>
      <c r="M131" s="46" t="n">
        <f aca="false">SUM(M136+M141+M146)</f>
        <v>2743.4296</v>
      </c>
      <c r="N131" s="50"/>
      <c r="O131" s="33"/>
      <c r="P131" s="34"/>
    </row>
    <row r="132" customFormat="false" ht="20.65" hidden="false" customHeight="true" outlineLevel="0" collapsed="false">
      <c r="A132" s="35"/>
      <c r="B132" s="36" t="s">
        <v>24</v>
      </c>
      <c r="C132" s="37"/>
      <c r="D132" s="38" t="n">
        <f aca="false">SUM(D137+D142+D147)</f>
        <v>0</v>
      </c>
      <c r="E132" s="38" t="n">
        <f aca="false">SUM(E137+E142+E147)</f>
        <v>0</v>
      </c>
      <c r="F132" s="39" t="n">
        <f aca="false">SUM(F137+F142+F147)</f>
        <v>0</v>
      </c>
      <c r="G132" s="40" t="n">
        <f aca="false">SUM(G137+G142+G147)</f>
        <v>0</v>
      </c>
      <c r="H132" s="41" t="n">
        <f aca="false">SUM(H137+H142+H147)</f>
        <v>0</v>
      </c>
      <c r="I132" s="38" t="n">
        <f aca="false">SUM(I137+I142+I147)</f>
        <v>0</v>
      </c>
      <c r="J132" s="38" t="n">
        <f aca="false">SUM(J137+J142+J147)</f>
        <v>0</v>
      </c>
      <c r="K132" s="38" t="n">
        <f aca="false">SUM(K137+K142+K147)</f>
        <v>0</v>
      </c>
      <c r="L132" s="38" t="n">
        <f aca="false">SUM(L137+L142+L147)</f>
        <v>0</v>
      </c>
      <c r="M132" s="38" t="n">
        <f aca="false">SUM(M137+M142+M147)</f>
        <v>0</v>
      </c>
      <c r="N132" s="36"/>
      <c r="O132" s="33"/>
      <c r="P132" s="34"/>
    </row>
    <row r="133" customFormat="false" ht="20.65" hidden="false" customHeight="true" outlineLevel="0" collapsed="false">
      <c r="A133" s="35"/>
      <c r="B133" s="36" t="s">
        <v>25</v>
      </c>
      <c r="C133" s="37"/>
      <c r="D133" s="38" t="n">
        <f aca="false">SUM(D138+D143+D148)</f>
        <v>0</v>
      </c>
      <c r="E133" s="38" t="n">
        <f aca="false">SUM(E138+E143+E148)</f>
        <v>0</v>
      </c>
      <c r="F133" s="39" t="n">
        <f aca="false">SUM(F138+F143+F148)</f>
        <v>0</v>
      </c>
      <c r="G133" s="40" t="n">
        <f aca="false">SUM(G138+G143+G148)</f>
        <v>0</v>
      </c>
      <c r="H133" s="41" t="n">
        <f aca="false">SUM(H138+H143+H148)</f>
        <v>0</v>
      </c>
      <c r="I133" s="38" t="n">
        <f aca="false">SUM(I138+I143+I148)</f>
        <v>0</v>
      </c>
      <c r="J133" s="38" t="n">
        <f aca="false">SUM(J138+J143+J148)</f>
        <v>0</v>
      </c>
      <c r="K133" s="38" t="n">
        <f aca="false">SUM(K138+K143+K148)</f>
        <v>0</v>
      </c>
      <c r="L133" s="38" t="n">
        <f aca="false">SUM(L138+L143+L148)</f>
        <v>0</v>
      </c>
      <c r="M133" s="38" t="n">
        <f aca="false">SUM(M138+M143+M148)</f>
        <v>0</v>
      </c>
      <c r="N133" s="36"/>
      <c r="O133" s="33"/>
      <c r="P133" s="34"/>
    </row>
    <row r="134" customFormat="false" ht="20.65" hidden="false" customHeight="true" outlineLevel="0" collapsed="false">
      <c r="A134" s="35"/>
      <c r="B134" s="36" t="s">
        <v>26</v>
      </c>
      <c r="C134" s="37"/>
      <c r="D134" s="38" t="n">
        <f aca="false">SUM(D139+D144+D149)</f>
        <v>22730.3458</v>
      </c>
      <c r="E134" s="38" t="n">
        <f aca="false">SUM(E139+E144+E149)</f>
        <v>2376.8</v>
      </c>
      <c r="F134" s="39" t="n">
        <f aca="false">SUM(F139+F144+F149)</f>
        <v>2223</v>
      </c>
      <c r="G134" s="40" t="n">
        <f aca="false">SUM(G139+G144+G149)</f>
        <v>2250.626</v>
      </c>
      <c r="H134" s="41" t="n">
        <f aca="false">SUM(H139+H144+H149)</f>
        <v>2483.701</v>
      </c>
      <c r="I134" s="38" t="n">
        <f aca="false">SUM(I139+I144+I149)</f>
        <v>2527.574</v>
      </c>
      <c r="J134" s="38" t="n">
        <f aca="false">SUM(J139+J144+J149)</f>
        <v>2638.356</v>
      </c>
      <c r="K134" s="38" t="n">
        <f aca="false">SUM(K139+K144+K149)</f>
        <v>2743.4296</v>
      </c>
      <c r="L134" s="38" t="n">
        <f aca="false">SUM(L139+L144+L149)</f>
        <v>2743.4296</v>
      </c>
      <c r="M134" s="38" t="n">
        <f aca="false">SUM(M139+M144+M149)</f>
        <v>2743.4296</v>
      </c>
      <c r="N134" s="36"/>
      <c r="O134" s="33"/>
      <c r="P134" s="34"/>
    </row>
    <row r="135" customFormat="false" ht="20.65" hidden="false" customHeight="true" outlineLevel="0" collapsed="false">
      <c r="A135" s="35"/>
      <c r="B135" s="36" t="s">
        <v>30</v>
      </c>
      <c r="C135" s="37"/>
      <c r="D135" s="38" t="n">
        <f aca="false">SUM(D140+D145+D150)</f>
        <v>0</v>
      </c>
      <c r="E135" s="38" t="n">
        <f aca="false">SUM(E140+E145+E150)</f>
        <v>0</v>
      </c>
      <c r="F135" s="39" t="n">
        <f aca="false">SUM(F140+F145+F150)</f>
        <v>0</v>
      </c>
      <c r="G135" s="40" t="n">
        <f aca="false">SUM(G140+G145+G150)</f>
        <v>0</v>
      </c>
      <c r="H135" s="41" t="n">
        <f aca="false">SUM(H140+H145+H150)</f>
        <v>0</v>
      </c>
      <c r="I135" s="38" t="n">
        <f aca="false">SUM(I140+I145+I150)</f>
        <v>0</v>
      </c>
      <c r="J135" s="38" t="n">
        <f aca="false">SUM(J140+J145+J150)</f>
        <v>0</v>
      </c>
      <c r="K135" s="38" t="n">
        <f aca="false">SUM(K140+K145+K150)</f>
        <v>0</v>
      </c>
      <c r="L135" s="38" t="n">
        <f aca="false">SUM(L140+L145+L150)</f>
        <v>0</v>
      </c>
      <c r="M135" s="38" t="n">
        <f aca="false">SUM(M140+M145+M150)</f>
        <v>0</v>
      </c>
      <c r="N135" s="36"/>
      <c r="O135" s="33"/>
      <c r="P135" s="34"/>
    </row>
    <row r="136" customFormat="false" ht="18" hidden="false" customHeight="true" outlineLevel="0" collapsed="false">
      <c r="A136" s="35" t="s">
        <v>91</v>
      </c>
      <c r="B136" s="42" t="s">
        <v>29</v>
      </c>
      <c r="C136" s="37"/>
      <c r="D136" s="38" t="n">
        <f aca="false">SUM(D137+D138+D139+D140)</f>
        <v>0</v>
      </c>
      <c r="E136" s="38" t="n">
        <f aca="false">SUM(E137+E138+E139+E140)</f>
        <v>0</v>
      </c>
      <c r="F136" s="39" t="n">
        <f aca="false">SUM(F137+F138+F139+F140)</f>
        <v>0</v>
      </c>
      <c r="G136" s="40" t="n">
        <f aca="false">SUM(G137+G138+G139+G140)</f>
        <v>0</v>
      </c>
      <c r="H136" s="41" t="n">
        <f aca="false">SUM(H137+H138+H139+H140)</f>
        <v>0</v>
      </c>
      <c r="I136" s="38" t="n">
        <f aca="false">SUM(I137+I138+I139+I140)</f>
        <v>0</v>
      </c>
      <c r="J136" s="38" t="n">
        <f aca="false">SUM(J137+J138+J139+J140)</f>
        <v>0</v>
      </c>
      <c r="K136" s="38" t="n">
        <f aca="false">SUM(K137+K138+K139+K140)</f>
        <v>0</v>
      </c>
      <c r="L136" s="38" t="n">
        <f aca="false">SUM(L137+L138+L139+L140)</f>
        <v>0</v>
      </c>
      <c r="M136" s="38" t="n">
        <f aca="false">SUM(M137+M138+M139+M140)</f>
        <v>0</v>
      </c>
      <c r="N136" s="36"/>
      <c r="O136" s="33"/>
      <c r="P136" s="34"/>
    </row>
    <row r="137" customFormat="false" ht="20.65" hidden="false" customHeight="true" outlineLevel="0" collapsed="false">
      <c r="A137" s="35"/>
      <c r="B137" s="36" t="s">
        <v>24</v>
      </c>
      <c r="C137" s="37"/>
      <c r="D137" s="38" t="n">
        <v>0</v>
      </c>
      <c r="E137" s="38" t="n">
        <v>0</v>
      </c>
      <c r="F137" s="39" t="n">
        <v>0</v>
      </c>
      <c r="G137" s="40" t="n">
        <v>0</v>
      </c>
      <c r="H137" s="41" t="n">
        <v>0</v>
      </c>
      <c r="I137" s="38" t="n">
        <v>0</v>
      </c>
      <c r="J137" s="38" t="n">
        <v>0</v>
      </c>
      <c r="K137" s="38" t="n">
        <v>0</v>
      </c>
      <c r="L137" s="38" t="n">
        <v>0</v>
      </c>
      <c r="M137" s="38" t="n">
        <v>0</v>
      </c>
      <c r="N137" s="36"/>
      <c r="O137" s="33"/>
      <c r="P137" s="34"/>
    </row>
    <row r="138" customFormat="false" ht="20.65" hidden="false" customHeight="true" outlineLevel="0" collapsed="false">
      <c r="A138" s="35"/>
      <c r="B138" s="36" t="s">
        <v>25</v>
      </c>
      <c r="C138" s="37"/>
      <c r="D138" s="38" t="n">
        <v>0</v>
      </c>
      <c r="E138" s="38" t="n">
        <v>0</v>
      </c>
      <c r="F138" s="39" t="n">
        <v>0</v>
      </c>
      <c r="G138" s="40" t="n">
        <v>0</v>
      </c>
      <c r="H138" s="41" t="n">
        <v>0</v>
      </c>
      <c r="I138" s="38" t="n">
        <v>0</v>
      </c>
      <c r="J138" s="38" t="n">
        <v>0</v>
      </c>
      <c r="K138" s="38" t="n">
        <v>0</v>
      </c>
      <c r="L138" s="38" t="n">
        <v>0</v>
      </c>
      <c r="M138" s="38" t="n">
        <v>0</v>
      </c>
      <c r="N138" s="36"/>
      <c r="O138" s="33"/>
      <c r="P138" s="34"/>
    </row>
    <row r="139" customFormat="false" ht="20.65" hidden="false" customHeight="true" outlineLevel="0" collapsed="false">
      <c r="A139" s="35"/>
      <c r="B139" s="36" t="s">
        <v>26</v>
      </c>
      <c r="C139" s="37"/>
      <c r="D139" s="38" t="n">
        <v>0</v>
      </c>
      <c r="E139" s="38" t="n">
        <v>0</v>
      </c>
      <c r="F139" s="39" t="n">
        <v>0</v>
      </c>
      <c r="G139" s="40" t="n">
        <v>0</v>
      </c>
      <c r="H139" s="41" t="n">
        <v>0</v>
      </c>
      <c r="I139" s="38" t="n">
        <v>0</v>
      </c>
      <c r="J139" s="38" t="n">
        <v>0</v>
      </c>
      <c r="K139" s="38" t="n">
        <v>0</v>
      </c>
      <c r="L139" s="38" t="n">
        <v>0</v>
      </c>
      <c r="M139" s="38" t="n">
        <v>0</v>
      </c>
      <c r="N139" s="36"/>
      <c r="O139" s="33"/>
      <c r="P139" s="34"/>
    </row>
    <row r="140" customFormat="false" ht="20.65" hidden="false" customHeight="true" outlineLevel="0" collapsed="false">
      <c r="A140" s="35"/>
      <c r="B140" s="36" t="s">
        <v>30</v>
      </c>
      <c r="C140" s="37"/>
      <c r="D140" s="38" t="n">
        <v>0</v>
      </c>
      <c r="E140" s="38" t="n">
        <v>0</v>
      </c>
      <c r="F140" s="39" t="n">
        <v>0</v>
      </c>
      <c r="G140" s="40" t="n">
        <v>0</v>
      </c>
      <c r="H140" s="41" t="n">
        <v>0</v>
      </c>
      <c r="I140" s="38" t="n">
        <v>0</v>
      </c>
      <c r="J140" s="38" t="n">
        <v>0</v>
      </c>
      <c r="K140" s="38" t="n">
        <v>0</v>
      </c>
      <c r="L140" s="38" t="n">
        <v>0</v>
      </c>
      <c r="M140" s="38" t="n">
        <v>0</v>
      </c>
      <c r="N140" s="36"/>
      <c r="O140" s="33"/>
      <c r="P140" s="34"/>
    </row>
    <row r="141" customFormat="false" ht="34.7" hidden="false" customHeight="true" outlineLevel="0" collapsed="false">
      <c r="A141" s="35" t="s">
        <v>92</v>
      </c>
      <c r="B141" s="42" t="s">
        <v>32</v>
      </c>
      <c r="C141" s="37"/>
      <c r="D141" s="38" t="n">
        <f aca="false">SUM(D142+D143+D144+D145)</f>
        <v>0</v>
      </c>
      <c r="E141" s="38" t="n">
        <f aca="false">SUM(E142+E143+E144+E145)</f>
        <v>0</v>
      </c>
      <c r="F141" s="39" t="n">
        <f aca="false">SUM(F142+F143+F144+F145)</f>
        <v>0</v>
      </c>
      <c r="G141" s="40" t="n">
        <f aca="false">SUM(G142+G143+G144+G145)</f>
        <v>0</v>
      </c>
      <c r="H141" s="41" t="n">
        <f aca="false">SUM(H142+H143+H144+H145)</f>
        <v>0</v>
      </c>
      <c r="I141" s="38" t="n">
        <f aca="false">SUM(I142+I143+I144+I145)</f>
        <v>0</v>
      </c>
      <c r="J141" s="38" t="n">
        <f aca="false">SUM(J142+J143+J144+J145)</f>
        <v>0</v>
      </c>
      <c r="K141" s="38" t="n">
        <f aca="false">SUM(K142+K143+K144+K145)</f>
        <v>0</v>
      </c>
      <c r="L141" s="38" t="n">
        <f aca="false">SUM(L142+L143+L144+L145)</f>
        <v>0</v>
      </c>
      <c r="M141" s="38" t="n">
        <f aca="false">SUM(M142+M143+M144+M145)</f>
        <v>0</v>
      </c>
      <c r="N141" s="36"/>
      <c r="O141" s="33"/>
      <c r="P141" s="34"/>
    </row>
    <row r="142" customFormat="false" ht="18.75" hidden="false" customHeight="true" outlineLevel="0" collapsed="false">
      <c r="A142" s="35"/>
      <c r="B142" s="36" t="s">
        <v>24</v>
      </c>
      <c r="C142" s="37"/>
      <c r="D142" s="38" t="n">
        <v>0</v>
      </c>
      <c r="E142" s="38" t="n">
        <v>0</v>
      </c>
      <c r="F142" s="39" t="n">
        <v>0</v>
      </c>
      <c r="G142" s="40" t="n">
        <v>0</v>
      </c>
      <c r="H142" s="41" t="n">
        <v>0</v>
      </c>
      <c r="I142" s="38" t="n">
        <v>0</v>
      </c>
      <c r="J142" s="38" t="n">
        <v>0</v>
      </c>
      <c r="K142" s="38" t="n">
        <v>0</v>
      </c>
      <c r="L142" s="38" t="n">
        <v>0</v>
      </c>
      <c r="M142" s="38" t="n">
        <v>0</v>
      </c>
      <c r="N142" s="36"/>
      <c r="O142" s="33"/>
      <c r="P142" s="34"/>
    </row>
    <row r="143" customFormat="false" ht="20.65" hidden="false" customHeight="true" outlineLevel="0" collapsed="false">
      <c r="A143" s="35"/>
      <c r="B143" s="36" t="s">
        <v>25</v>
      </c>
      <c r="C143" s="37"/>
      <c r="D143" s="38" t="n">
        <v>0</v>
      </c>
      <c r="E143" s="38" t="n">
        <v>0</v>
      </c>
      <c r="F143" s="39" t="n">
        <v>0</v>
      </c>
      <c r="G143" s="40" t="n">
        <v>0</v>
      </c>
      <c r="H143" s="41" t="n">
        <v>0</v>
      </c>
      <c r="I143" s="38" t="n">
        <v>0</v>
      </c>
      <c r="J143" s="38" t="n">
        <v>0</v>
      </c>
      <c r="K143" s="38" t="n">
        <v>0</v>
      </c>
      <c r="L143" s="38" t="n">
        <v>0</v>
      </c>
      <c r="M143" s="38" t="n">
        <v>0</v>
      </c>
      <c r="N143" s="36"/>
      <c r="O143" s="33"/>
      <c r="P143" s="34"/>
    </row>
    <row r="144" customFormat="false" ht="20.65" hidden="false" customHeight="true" outlineLevel="0" collapsed="false">
      <c r="A144" s="35"/>
      <c r="B144" s="36" t="s">
        <v>26</v>
      </c>
      <c r="C144" s="37"/>
      <c r="D144" s="38" t="n">
        <v>0</v>
      </c>
      <c r="E144" s="38" t="n">
        <v>0</v>
      </c>
      <c r="F144" s="39" t="n">
        <v>0</v>
      </c>
      <c r="G144" s="40" t="n">
        <v>0</v>
      </c>
      <c r="H144" s="41" t="n">
        <v>0</v>
      </c>
      <c r="I144" s="38" t="n">
        <v>0</v>
      </c>
      <c r="J144" s="38" t="n">
        <v>0</v>
      </c>
      <c r="K144" s="38" t="n">
        <v>0</v>
      </c>
      <c r="L144" s="38" t="n">
        <v>0</v>
      </c>
      <c r="M144" s="38" t="n">
        <v>0</v>
      </c>
      <c r="N144" s="36"/>
      <c r="O144" s="33"/>
      <c r="P144" s="34"/>
    </row>
    <row r="145" customFormat="false" ht="20.65" hidden="false" customHeight="true" outlineLevel="0" collapsed="false">
      <c r="A145" s="35"/>
      <c r="B145" s="36" t="s">
        <v>30</v>
      </c>
      <c r="C145" s="37"/>
      <c r="D145" s="38" t="n">
        <v>0</v>
      </c>
      <c r="E145" s="38" t="n">
        <v>0</v>
      </c>
      <c r="F145" s="39" t="n">
        <v>0</v>
      </c>
      <c r="G145" s="40" t="n">
        <v>0</v>
      </c>
      <c r="H145" s="41" t="n">
        <v>0</v>
      </c>
      <c r="I145" s="38" t="n">
        <v>0</v>
      </c>
      <c r="J145" s="38" t="n">
        <v>0</v>
      </c>
      <c r="K145" s="38" t="n">
        <v>0</v>
      </c>
      <c r="L145" s="38" t="n">
        <v>0</v>
      </c>
      <c r="M145" s="38" t="n">
        <v>0</v>
      </c>
      <c r="N145" s="36"/>
      <c r="O145" s="33"/>
      <c r="P145" s="34"/>
    </row>
    <row r="146" customFormat="false" ht="20.45" hidden="false" customHeight="true" outlineLevel="0" collapsed="false">
      <c r="A146" s="35" t="s">
        <v>93</v>
      </c>
      <c r="B146" s="42" t="s">
        <v>94</v>
      </c>
      <c r="C146" s="37"/>
      <c r="D146" s="38" t="n">
        <f aca="false">SUM(D147:D150)</f>
        <v>22730.3458</v>
      </c>
      <c r="E146" s="38" t="n">
        <f aca="false">SUM(E147:E150)</f>
        <v>2376.8</v>
      </c>
      <c r="F146" s="39" t="n">
        <f aca="false">SUM(F147:F150)</f>
        <v>2223</v>
      </c>
      <c r="G146" s="40" t="n">
        <f aca="false">SUM(G147:G150)</f>
        <v>2250.626</v>
      </c>
      <c r="H146" s="41" t="n">
        <f aca="false">SUM(H147:H150)</f>
        <v>2483.701</v>
      </c>
      <c r="I146" s="38" t="n">
        <f aca="false">SUM(I147:I150)</f>
        <v>2527.574</v>
      </c>
      <c r="J146" s="38" t="n">
        <f aca="false">SUM(J147:J150)</f>
        <v>2638.356</v>
      </c>
      <c r="K146" s="38" t="n">
        <f aca="false">SUM(K147:K150)</f>
        <v>2743.4296</v>
      </c>
      <c r="L146" s="38" t="n">
        <f aca="false">SUM(L147:L150)</f>
        <v>2743.4296</v>
      </c>
      <c r="M146" s="38" t="n">
        <f aca="false">SUM(M147:M150)</f>
        <v>2743.4296</v>
      </c>
      <c r="N146" s="36"/>
      <c r="O146" s="33"/>
      <c r="P146" s="34"/>
    </row>
    <row r="147" customFormat="false" ht="20.65" hidden="false" customHeight="true" outlineLevel="0" collapsed="false">
      <c r="A147" s="35"/>
      <c r="B147" s="36" t="s">
        <v>24</v>
      </c>
      <c r="C147" s="37"/>
      <c r="D147" s="38" t="n">
        <v>0</v>
      </c>
      <c r="E147" s="38" t="n">
        <v>0</v>
      </c>
      <c r="F147" s="39" t="n">
        <v>0</v>
      </c>
      <c r="G147" s="40" t="n">
        <v>0</v>
      </c>
      <c r="H147" s="41" t="n">
        <v>0</v>
      </c>
      <c r="I147" s="38" t="n">
        <v>0</v>
      </c>
      <c r="J147" s="38" t="n">
        <v>0</v>
      </c>
      <c r="K147" s="38" t="n">
        <v>0</v>
      </c>
      <c r="L147" s="38" t="n">
        <v>0</v>
      </c>
      <c r="M147" s="38" t="n">
        <v>0</v>
      </c>
      <c r="N147" s="36"/>
      <c r="O147" s="33"/>
      <c r="P147" s="34"/>
    </row>
    <row r="148" customFormat="false" ht="20.65" hidden="false" customHeight="true" outlineLevel="0" collapsed="false">
      <c r="A148" s="35"/>
      <c r="B148" s="36" t="s">
        <v>25</v>
      </c>
      <c r="C148" s="37"/>
      <c r="D148" s="38" t="n">
        <v>0</v>
      </c>
      <c r="E148" s="38" t="n">
        <v>0</v>
      </c>
      <c r="F148" s="39" t="n">
        <v>0</v>
      </c>
      <c r="G148" s="40" t="n">
        <v>0</v>
      </c>
      <c r="H148" s="41" t="n">
        <v>0</v>
      </c>
      <c r="I148" s="38" t="n">
        <v>0</v>
      </c>
      <c r="J148" s="38" t="n">
        <v>0</v>
      </c>
      <c r="K148" s="38" t="n">
        <v>0</v>
      </c>
      <c r="L148" s="38" t="n">
        <v>0</v>
      </c>
      <c r="M148" s="38" t="n">
        <v>0</v>
      </c>
      <c r="N148" s="36"/>
      <c r="O148" s="33"/>
      <c r="P148" s="34"/>
    </row>
    <row r="149" customFormat="false" ht="20.65" hidden="false" customHeight="true" outlineLevel="0" collapsed="false">
      <c r="A149" s="35"/>
      <c r="B149" s="36" t="s">
        <v>26</v>
      </c>
      <c r="C149" s="37"/>
      <c r="D149" s="38" t="n">
        <f aca="false">SUM(D156+D161+D167)</f>
        <v>22730.3458</v>
      </c>
      <c r="E149" s="38" t="n">
        <f aca="false">SUM(E156+E161+E167)</f>
        <v>2376.8</v>
      </c>
      <c r="F149" s="39" t="n">
        <f aca="false">SUM(F156+F161+F167)</f>
        <v>2223</v>
      </c>
      <c r="G149" s="40" t="n">
        <f aca="false">SUM(G156+G161+G167)</f>
        <v>2250.626</v>
      </c>
      <c r="H149" s="41" t="n">
        <f aca="false">SUM(H156+H161+H167)</f>
        <v>2483.701</v>
      </c>
      <c r="I149" s="38" t="n">
        <f aca="false">SUM(I156+I161+I167)</f>
        <v>2527.574</v>
      </c>
      <c r="J149" s="38" t="n">
        <f aca="false">SUM(J156+J161+J167)</f>
        <v>2638.356</v>
      </c>
      <c r="K149" s="38" t="n">
        <f aca="false">SUM(K156+K161+K167)</f>
        <v>2743.4296</v>
      </c>
      <c r="L149" s="38" t="n">
        <f aca="false">SUM(L156+L161+L167)</f>
        <v>2743.4296</v>
      </c>
      <c r="M149" s="38" t="n">
        <f aca="false">SUM(M156+M161+M167)</f>
        <v>2743.4296</v>
      </c>
      <c r="N149" s="36"/>
      <c r="O149" s="33"/>
      <c r="P149" s="34"/>
    </row>
    <row r="150" customFormat="false" ht="20.65" hidden="false" customHeight="true" outlineLevel="0" collapsed="false">
      <c r="A150" s="35"/>
      <c r="B150" s="36" t="s">
        <v>30</v>
      </c>
      <c r="C150" s="37"/>
      <c r="D150" s="38" t="n">
        <f aca="false">SUM(D157+D162)</f>
        <v>0</v>
      </c>
      <c r="E150" s="38" t="n">
        <f aca="false">SUM(E157+E162+E168)</f>
        <v>0</v>
      </c>
      <c r="F150" s="39" t="n">
        <f aca="false">SUM(F157+F162+F168)</f>
        <v>0</v>
      </c>
      <c r="G150" s="40" t="n">
        <f aca="false">SUM(G157+G162+G168)</f>
        <v>0</v>
      </c>
      <c r="H150" s="41" t="n">
        <f aca="false">SUM(H157+H162+H168)</f>
        <v>0</v>
      </c>
      <c r="I150" s="38" t="n">
        <f aca="false">SUM(I157+I162+I168)</f>
        <v>0</v>
      </c>
      <c r="J150" s="38" t="n">
        <f aca="false">SUM(J157+J162+J168)</f>
        <v>0</v>
      </c>
      <c r="K150" s="38" t="n">
        <f aca="false">SUM(K157+K162+K168)</f>
        <v>0</v>
      </c>
      <c r="L150" s="38" t="n">
        <f aca="false">SUM(L157+L162+L168)</f>
        <v>0</v>
      </c>
      <c r="M150" s="38" t="n">
        <f aca="false">SUM(M157+M162+M168)</f>
        <v>0</v>
      </c>
      <c r="N150" s="36"/>
      <c r="O150" s="33"/>
      <c r="P150" s="34"/>
    </row>
    <row r="151" customFormat="false" ht="30.75" hidden="false" customHeight="true" outlineLevel="0" collapsed="false">
      <c r="A151" s="35"/>
      <c r="B151" s="36" t="s">
        <v>95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3"/>
      <c r="P151" s="34"/>
    </row>
    <row r="152" customFormat="false" ht="30.75" hidden="false" customHeight="true" outlineLevel="0" collapsed="false">
      <c r="A152" s="35"/>
      <c r="B152" s="36" t="s">
        <v>96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4"/>
    </row>
    <row r="153" customFormat="false" ht="167.25" hidden="false" customHeight="true" outlineLevel="0" collapsed="false">
      <c r="A153" s="51" t="s">
        <v>97</v>
      </c>
      <c r="B153" s="52" t="s">
        <v>98</v>
      </c>
      <c r="C153" s="53" t="s">
        <v>99</v>
      </c>
      <c r="D153" s="54" t="n">
        <f aca="false">D154+D155+D156+D157</f>
        <v>9811.449</v>
      </c>
      <c r="E153" s="54" t="n">
        <f aca="false">E154+E155+E156+E157</f>
        <v>1075.6</v>
      </c>
      <c r="F153" s="55" t="n">
        <f aca="false">F154+F155+F156+F157</f>
        <v>1087.9</v>
      </c>
      <c r="G153" s="56" t="n">
        <f aca="false">G154+G155+G156+G157</f>
        <v>1083.026</v>
      </c>
      <c r="H153" s="70" t="n">
        <f aca="false">H154+H155+H156+H157</f>
        <v>1049.101</v>
      </c>
      <c r="I153" s="55" t="n">
        <f aca="false">I154+I155+I156+I157</f>
        <v>1035.59</v>
      </c>
      <c r="J153" s="55" t="n">
        <f aca="false">J154+J155+J156+J157</f>
        <v>1087.316</v>
      </c>
      <c r="K153" s="55" t="n">
        <f aca="false">K154+K155+K156+K157</f>
        <v>1130.972</v>
      </c>
      <c r="L153" s="55" t="n">
        <f aca="false">L154+L155+L156+L157</f>
        <v>1130.972</v>
      </c>
      <c r="M153" s="55" t="n">
        <f aca="false">M154+M155+M156+M157</f>
        <v>1130.972</v>
      </c>
      <c r="N153" s="58" t="s">
        <v>100</v>
      </c>
      <c r="O153" s="33"/>
      <c r="P153" s="34"/>
    </row>
    <row r="154" customFormat="false" ht="18" hidden="false" customHeight="true" outlineLevel="0" collapsed="false">
      <c r="A154" s="35"/>
      <c r="B154" s="60" t="s">
        <v>24</v>
      </c>
      <c r="C154" s="36"/>
      <c r="D154" s="38" t="n">
        <v>0</v>
      </c>
      <c r="E154" s="38" t="n">
        <v>0</v>
      </c>
      <c r="F154" s="39" t="n">
        <v>0</v>
      </c>
      <c r="G154" s="40" t="n">
        <v>0</v>
      </c>
      <c r="H154" s="41" t="n">
        <v>0</v>
      </c>
      <c r="I154" s="38" t="n">
        <v>0</v>
      </c>
      <c r="J154" s="38" t="n">
        <v>0</v>
      </c>
      <c r="K154" s="38" t="n">
        <v>0</v>
      </c>
      <c r="L154" s="38" t="n">
        <v>0</v>
      </c>
      <c r="M154" s="38" t="n">
        <v>0</v>
      </c>
      <c r="N154" s="36"/>
      <c r="O154" s="33"/>
      <c r="P154" s="34"/>
    </row>
    <row r="155" customFormat="false" ht="19.5" hidden="false" customHeight="true" outlineLevel="0" collapsed="false">
      <c r="A155" s="35"/>
      <c r="B155" s="60" t="s">
        <v>25</v>
      </c>
      <c r="C155" s="36"/>
      <c r="D155" s="38" t="n">
        <v>0</v>
      </c>
      <c r="E155" s="38" t="n">
        <v>0</v>
      </c>
      <c r="F155" s="39" t="n">
        <v>0</v>
      </c>
      <c r="G155" s="40" t="n">
        <v>0</v>
      </c>
      <c r="H155" s="41" t="n">
        <v>0</v>
      </c>
      <c r="I155" s="38" t="n">
        <v>0</v>
      </c>
      <c r="J155" s="38" t="n">
        <v>0</v>
      </c>
      <c r="K155" s="38" t="n">
        <v>0</v>
      </c>
      <c r="L155" s="38" t="n">
        <v>0</v>
      </c>
      <c r="M155" s="38" t="n">
        <v>0</v>
      </c>
      <c r="N155" s="36"/>
      <c r="O155" s="33"/>
      <c r="P155" s="34"/>
    </row>
    <row r="156" customFormat="false" ht="16.7" hidden="false" customHeight="true" outlineLevel="0" collapsed="false">
      <c r="A156" s="35"/>
      <c r="B156" s="60" t="s">
        <v>26</v>
      </c>
      <c r="C156" s="36"/>
      <c r="D156" s="38" t="n">
        <f aca="false">SUM(E156:M156)</f>
        <v>9811.449</v>
      </c>
      <c r="E156" s="38" t="n">
        <v>1075.6</v>
      </c>
      <c r="F156" s="39" t="n">
        <v>1087.9</v>
      </c>
      <c r="G156" s="40" t="n">
        <v>1083.026</v>
      </c>
      <c r="H156" s="41" t="n">
        <v>1049.101</v>
      </c>
      <c r="I156" s="38" t="n">
        <v>1035.59</v>
      </c>
      <c r="J156" s="38" t="n">
        <v>1087.316</v>
      </c>
      <c r="K156" s="38" t="n">
        <v>1130.972</v>
      </c>
      <c r="L156" s="38" t="n">
        <v>1130.972</v>
      </c>
      <c r="M156" s="38" t="n">
        <v>1130.972</v>
      </c>
      <c r="N156" s="36"/>
      <c r="O156" s="33"/>
      <c r="P156" s="34"/>
    </row>
    <row r="157" customFormat="false" ht="16.7" hidden="false" customHeight="true" outlineLevel="0" collapsed="false">
      <c r="A157" s="35"/>
      <c r="B157" s="60" t="s">
        <v>50</v>
      </c>
      <c r="C157" s="36"/>
      <c r="D157" s="38" t="n">
        <v>0</v>
      </c>
      <c r="E157" s="38" t="n">
        <v>0</v>
      </c>
      <c r="F157" s="39" t="n">
        <v>0</v>
      </c>
      <c r="G157" s="40" t="n">
        <v>0</v>
      </c>
      <c r="H157" s="41" t="n">
        <v>0</v>
      </c>
      <c r="I157" s="38" t="n">
        <v>0</v>
      </c>
      <c r="J157" s="38" t="n">
        <v>0</v>
      </c>
      <c r="K157" s="38" t="n">
        <v>0</v>
      </c>
      <c r="L157" s="38" t="n">
        <v>0</v>
      </c>
      <c r="M157" s="38" t="n">
        <v>0</v>
      </c>
      <c r="N157" s="36"/>
      <c r="O157" s="33"/>
      <c r="P157" s="34"/>
    </row>
    <row r="158" customFormat="false" ht="105" hidden="false" customHeight="true" outlineLevel="0" collapsed="false">
      <c r="A158" s="62" t="s">
        <v>101</v>
      </c>
      <c r="B158" s="68" t="s">
        <v>102</v>
      </c>
      <c r="C158" s="66" t="s">
        <v>103</v>
      </c>
      <c r="D158" s="54" t="n">
        <f aca="false">SUM(D159:D162)</f>
        <v>12788.6968</v>
      </c>
      <c r="E158" s="54" t="n">
        <f aca="false">SUM(E159:E162)</f>
        <v>1289.2</v>
      </c>
      <c r="F158" s="55" t="n">
        <f aca="false">SUM(F159:F162)</f>
        <v>1122.5</v>
      </c>
      <c r="G158" s="56" t="n">
        <f aca="false">SUM(G159:G162)</f>
        <v>1155</v>
      </c>
      <c r="H158" s="57" t="n">
        <f aca="false">SUM(H159:H162)</f>
        <v>1419.6</v>
      </c>
      <c r="I158" s="54" t="n">
        <f aca="false">SUM(I159:I162)</f>
        <v>1476.384</v>
      </c>
      <c r="J158" s="54" t="n">
        <f aca="false">SUM(J159:J162)</f>
        <v>1535.44</v>
      </c>
      <c r="K158" s="54" t="n">
        <f aca="false">SUM(K159:K162)</f>
        <v>1596.8576</v>
      </c>
      <c r="L158" s="54" t="n">
        <f aca="false">SUM(L159:L162)</f>
        <v>1596.8576</v>
      </c>
      <c r="M158" s="54" t="n">
        <f aca="false">SUM(M159:M162)</f>
        <v>1596.8576</v>
      </c>
      <c r="N158" s="58" t="s">
        <v>104</v>
      </c>
      <c r="O158" s="33"/>
      <c r="P158" s="34"/>
    </row>
    <row r="159" customFormat="false" ht="16.7" hidden="false" customHeight="true" outlineLevel="0" collapsed="false">
      <c r="A159" s="35"/>
      <c r="B159" s="60" t="s">
        <v>24</v>
      </c>
      <c r="C159" s="36"/>
      <c r="D159" s="38" t="n">
        <v>0</v>
      </c>
      <c r="E159" s="38" t="n">
        <v>0</v>
      </c>
      <c r="F159" s="39" t="n">
        <v>0</v>
      </c>
      <c r="G159" s="40" t="n">
        <v>0</v>
      </c>
      <c r="H159" s="41" t="n">
        <v>0</v>
      </c>
      <c r="I159" s="38" t="n">
        <v>0</v>
      </c>
      <c r="J159" s="38" t="n">
        <v>0</v>
      </c>
      <c r="K159" s="38" t="n">
        <v>0</v>
      </c>
      <c r="L159" s="38" t="n">
        <v>0</v>
      </c>
      <c r="M159" s="38" t="n">
        <v>0</v>
      </c>
      <c r="N159" s="36"/>
      <c r="O159" s="33"/>
      <c r="P159" s="34"/>
    </row>
    <row r="160" customFormat="false" ht="16.7" hidden="false" customHeight="true" outlineLevel="0" collapsed="false">
      <c r="A160" s="35"/>
      <c r="B160" s="60" t="s">
        <v>25</v>
      </c>
      <c r="C160" s="36"/>
      <c r="D160" s="38" t="n">
        <v>0</v>
      </c>
      <c r="E160" s="38" t="n">
        <v>0</v>
      </c>
      <c r="F160" s="39" t="n">
        <v>0</v>
      </c>
      <c r="G160" s="40" t="n">
        <v>0</v>
      </c>
      <c r="H160" s="41" t="n">
        <v>0</v>
      </c>
      <c r="I160" s="38" t="n">
        <v>0</v>
      </c>
      <c r="J160" s="38" t="n">
        <v>0</v>
      </c>
      <c r="K160" s="38" t="n">
        <v>0</v>
      </c>
      <c r="L160" s="38" t="n">
        <v>0</v>
      </c>
      <c r="M160" s="38" t="n">
        <v>0</v>
      </c>
      <c r="N160" s="36"/>
      <c r="O160" s="33"/>
      <c r="P160" s="34"/>
    </row>
    <row r="161" customFormat="false" ht="16.7" hidden="false" customHeight="true" outlineLevel="0" collapsed="false">
      <c r="A161" s="35"/>
      <c r="B161" s="60" t="s">
        <v>26</v>
      </c>
      <c r="C161" s="36"/>
      <c r="D161" s="38" t="n">
        <f aca="false">SUM(E161:M161)</f>
        <v>12788.6968</v>
      </c>
      <c r="E161" s="38" t="n">
        <v>1289.2</v>
      </c>
      <c r="F161" s="39" t="n">
        <v>1122.5</v>
      </c>
      <c r="G161" s="40" t="n">
        <v>1155</v>
      </c>
      <c r="H161" s="41" t="n">
        <v>1419.6</v>
      </c>
      <c r="I161" s="41" t="n">
        <v>1476.384</v>
      </c>
      <c r="J161" s="41" t="n">
        <v>1535.44</v>
      </c>
      <c r="K161" s="41" t="n">
        <v>1596.8576</v>
      </c>
      <c r="L161" s="41" t="n">
        <v>1596.8576</v>
      </c>
      <c r="M161" s="41" t="n">
        <v>1596.8576</v>
      </c>
      <c r="N161" s="36"/>
      <c r="O161" s="33"/>
      <c r="P161" s="34"/>
    </row>
    <row r="162" customFormat="false" ht="16.7" hidden="false" customHeight="true" outlineLevel="0" collapsed="false">
      <c r="A162" s="35"/>
      <c r="B162" s="60" t="s">
        <v>50</v>
      </c>
      <c r="C162" s="36"/>
      <c r="D162" s="38" t="n">
        <v>0</v>
      </c>
      <c r="E162" s="38" t="n">
        <v>0</v>
      </c>
      <c r="F162" s="39" t="n">
        <v>0</v>
      </c>
      <c r="G162" s="40" t="n">
        <v>0</v>
      </c>
      <c r="H162" s="41" t="n">
        <v>0</v>
      </c>
      <c r="I162" s="38" t="n">
        <v>0</v>
      </c>
      <c r="J162" s="38" t="n">
        <v>0</v>
      </c>
      <c r="K162" s="38" t="n">
        <v>0</v>
      </c>
      <c r="L162" s="38" t="n">
        <v>0</v>
      </c>
      <c r="M162" s="38" t="n">
        <v>0</v>
      </c>
      <c r="N162" s="36"/>
      <c r="O162" s="33"/>
      <c r="P162" s="34"/>
    </row>
    <row r="163" customFormat="false" ht="15" hidden="false" customHeight="true" outlineLevel="0" collapsed="false">
      <c r="A163" s="35"/>
      <c r="B163" s="36" t="s">
        <v>105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3"/>
      <c r="P163" s="34"/>
    </row>
    <row r="164" customFormat="false" ht="78" hidden="false" customHeight="true" outlineLevel="0" collapsed="false">
      <c r="A164" s="62" t="s">
        <v>106</v>
      </c>
      <c r="B164" s="52" t="s">
        <v>107</v>
      </c>
      <c r="C164" s="66" t="s">
        <v>108</v>
      </c>
      <c r="D164" s="54" t="n">
        <f aca="false">SUM(D165:D168)</f>
        <v>130.2</v>
      </c>
      <c r="E164" s="54" t="n">
        <f aca="false">SUM(E165:E168)</f>
        <v>12</v>
      </c>
      <c r="F164" s="55" t="n">
        <f aca="false">SUM(F165:F168)</f>
        <v>12.6</v>
      </c>
      <c r="G164" s="56" t="n">
        <f aca="false">SUM(G165:G168)</f>
        <v>12.6</v>
      </c>
      <c r="H164" s="57" t="n">
        <f aca="false">SUM(H165:H168)</f>
        <v>15</v>
      </c>
      <c r="I164" s="54" t="n">
        <f aca="false">SUM(I165:I168)</f>
        <v>15.6</v>
      </c>
      <c r="J164" s="54" t="n">
        <f aca="false">SUM(J165:J168)</f>
        <v>15.6</v>
      </c>
      <c r="K164" s="54" t="n">
        <f aca="false">SUM(K165:K168)</f>
        <v>15.6</v>
      </c>
      <c r="L164" s="54" t="n">
        <f aca="false">SUM(L165:L168)</f>
        <v>15.6</v>
      </c>
      <c r="M164" s="54" t="n">
        <f aca="false">SUM(M165:M168)</f>
        <v>15.6</v>
      </c>
      <c r="N164" s="71" t="s">
        <v>109</v>
      </c>
      <c r="O164" s="33"/>
      <c r="P164" s="34"/>
    </row>
    <row r="165" customFormat="false" ht="14.25" hidden="false" customHeight="true" outlineLevel="0" collapsed="false">
      <c r="A165" s="35"/>
      <c r="B165" s="60" t="s">
        <v>24</v>
      </c>
      <c r="C165" s="36"/>
      <c r="D165" s="38" t="n">
        <v>0</v>
      </c>
      <c r="E165" s="38" t="n">
        <v>0</v>
      </c>
      <c r="F165" s="39" t="n">
        <v>0</v>
      </c>
      <c r="G165" s="40" t="n">
        <v>0</v>
      </c>
      <c r="H165" s="41" t="n">
        <v>0</v>
      </c>
      <c r="I165" s="38" t="n">
        <v>0</v>
      </c>
      <c r="J165" s="38" t="n">
        <v>0</v>
      </c>
      <c r="K165" s="38" t="n">
        <v>0</v>
      </c>
      <c r="L165" s="38" t="n">
        <v>0</v>
      </c>
      <c r="M165" s="38" t="n">
        <v>0</v>
      </c>
      <c r="N165" s="72" t="s">
        <v>110</v>
      </c>
      <c r="O165" s="33"/>
      <c r="P165" s="34"/>
    </row>
    <row r="166" customFormat="false" ht="12.75" hidden="false" customHeight="true" outlineLevel="0" collapsed="false">
      <c r="A166" s="35"/>
      <c r="B166" s="60" t="s">
        <v>25</v>
      </c>
      <c r="C166" s="36"/>
      <c r="D166" s="38" t="n">
        <v>0</v>
      </c>
      <c r="E166" s="38" t="n">
        <v>0</v>
      </c>
      <c r="F166" s="39" t="n">
        <v>0</v>
      </c>
      <c r="G166" s="40" t="n">
        <v>0</v>
      </c>
      <c r="H166" s="41" t="n">
        <v>0</v>
      </c>
      <c r="I166" s="38" t="n">
        <v>0</v>
      </c>
      <c r="J166" s="38" t="n">
        <v>0</v>
      </c>
      <c r="K166" s="38" t="n">
        <v>0</v>
      </c>
      <c r="L166" s="38" t="n">
        <v>0</v>
      </c>
      <c r="M166" s="38" t="n">
        <v>0</v>
      </c>
      <c r="N166" s="72"/>
      <c r="O166" s="33"/>
      <c r="P166" s="34"/>
    </row>
    <row r="167" customFormat="false" ht="14.25" hidden="false" customHeight="true" outlineLevel="0" collapsed="false">
      <c r="A167" s="35"/>
      <c r="B167" s="60" t="s">
        <v>26</v>
      </c>
      <c r="C167" s="36"/>
      <c r="D167" s="38" t="n">
        <f aca="false">SUM(E167:M167)</f>
        <v>130.2</v>
      </c>
      <c r="E167" s="38" t="n">
        <v>12</v>
      </c>
      <c r="F167" s="39" t="n">
        <v>12.6</v>
      </c>
      <c r="G167" s="40" t="n">
        <v>12.6</v>
      </c>
      <c r="H167" s="41" t="n">
        <v>15</v>
      </c>
      <c r="I167" s="41" t="n">
        <v>15.6</v>
      </c>
      <c r="J167" s="41" t="n">
        <v>15.6</v>
      </c>
      <c r="K167" s="41" t="n">
        <v>15.6</v>
      </c>
      <c r="L167" s="41" t="n">
        <v>15.6</v>
      </c>
      <c r="M167" s="41" t="n">
        <v>15.6</v>
      </c>
      <c r="N167" s="72"/>
      <c r="O167" s="33"/>
      <c r="P167" s="34"/>
    </row>
    <row r="168" customFormat="false" ht="16.5" hidden="false" customHeight="true" outlineLevel="0" collapsed="false">
      <c r="A168" s="35"/>
      <c r="B168" s="60" t="s">
        <v>50</v>
      </c>
      <c r="C168" s="36"/>
      <c r="D168" s="38" t="n">
        <v>0</v>
      </c>
      <c r="E168" s="38" t="n">
        <v>0</v>
      </c>
      <c r="F168" s="39" t="n">
        <v>0</v>
      </c>
      <c r="G168" s="40" t="n">
        <v>0</v>
      </c>
      <c r="H168" s="41" t="n">
        <v>0</v>
      </c>
      <c r="I168" s="38" t="n">
        <v>0</v>
      </c>
      <c r="J168" s="38" t="n">
        <v>0</v>
      </c>
      <c r="K168" s="38" t="n">
        <v>0</v>
      </c>
      <c r="L168" s="38" t="n">
        <v>0</v>
      </c>
      <c r="M168" s="38" t="n">
        <v>0</v>
      </c>
      <c r="N168" s="72"/>
      <c r="O168" s="33"/>
      <c r="P168" s="34"/>
    </row>
    <row r="169" customFormat="false" ht="144" hidden="false" customHeight="true" outlineLevel="0" collapsed="false">
      <c r="A169" s="43" t="s">
        <v>111</v>
      </c>
      <c r="B169" s="73" t="s">
        <v>112</v>
      </c>
      <c r="C169" s="45"/>
      <c r="D169" s="46" t="n">
        <f aca="false">SUM(D174+D179+D184)</f>
        <v>187322.575</v>
      </c>
      <c r="E169" s="46" t="n">
        <f aca="false">SUM(E174+E179+E184)</f>
        <v>14393.8</v>
      </c>
      <c r="F169" s="47" t="n">
        <f aca="false">SUM(F174+F179+F184)</f>
        <v>20568.4</v>
      </c>
      <c r="G169" s="48" t="n">
        <f aca="false">SUM(G174+G179+G184)</f>
        <v>20413.5</v>
      </c>
      <c r="H169" s="49" t="n">
        <f aca="false">SUM(H174+H179+H184)</f>
        <v>18690</v>
      </c>
      <c r="I169" s="46" t="n">
        <f aca="false">SUM(I174+I179+I184)</f>
        <v>24969.239</v>
      </c>
      <c r="J169" s="46" t="n">
        <f aca="false">SUM(J174+J179+J184)</f>
        <v>21716.409</v>
      </c>
      <c r="K169" s="46" t="n">
        <f aca="false">SUM(K174+K179+K184)</f>
        <v>22190.409</v>
      </c>
      <c r="L169" s="46" t="n">
        <f aca="false">SUM(L174+L179+L184)</f>
        <v>22190.409</v>
      </c>
      <c r="M169" s="46" t="n">
        <f aca="false">SUM(M174+M179+M184)</f>
        <v>22190.409</v>
      </c>
      <c r="N169" s="50"/>
      <c r="O169" s="33"/>
      <c r="P169" s="34"/>
    </row>
    <row r="170" customFormat="false" ht="20.65" hidden="false" customHeight="true" outlineLevel="0" collapsed="false">
      <c r="A170" s="59"/>
      <c r="B170" s="36" t="s">
        <v>24</v>
      </c>
      <c r="C170" s="37"/>
      <c r="D170" s="38" t="n">
        <f aca="false">SUM(D175+D180+D185)</f>
        <v>0</v>
      </c>
      <c r="E170" s="38" t="n">
        <f aca="false">SUM(E175+E180+E185)</f>
        <v>0</v>
      </c>
      <c r="F170" s="39" t="n">
        <f aca="false">SUM(F175+F180+F185)</f>
        <v>0</v>
      </c>
      <c r="G170" s="40" t="n">
        <f aca="false">SUM(G175+G180+G185)</f>
        <v>0</v>
      </c>
      <c r="H170" s="41" t="n">
        <f aca="false">SUM(H175+H180+H185)</f>
        <v>0</v>
      </c>
      <c r="I170" s="38" t="n">
        <f aca="false">SUM(I175+I180+I185)</f>
        <v>0</v>
      </c>
      <c r="J170" s="38" t="n">
        <f aca="false">SUM(J175+J180+J185)</f>
        <v>0</v>
      </c>
      <c r="K170" s="38" t="n">
        <f aca="false">SUM(K175+K180+K185)</f>
        <v>0</v>
      </c>
      <c r="L170" s="38" t="n">
        <f aca="false">SUM(L175+L180+L185)</f>
        <v>0</v>
      </c>
      <c r="M170" s="38" t="n">
        <f aca="false">SUM(M175+M180+M185)</f>
        <v>0</v>
      </c>
      <c r="N170" s="36"/>
      <c r="O170" s="33"/>
      <c r="P170" s="34"/>
    </row>
    <row r="171" customFormat="false" ht="20.65" hidden="false" customHeight="true" outlineLevel="0" collapsed="false">
      <c r="A171" s="59"/>
      <c r="B171" s="36" t="s">
        <v>25</v>
      </c>
      <c r="C171" s="37"/>
      <c r="D171" s="38" t="n">
        <f aca="false">SUM(D176+D181+D186)</f>
        <v>0</v>
      </c>
      <c r="E171" s="38" t="n">
        <f aca="false">SUM(E176+E181+E186)</f>
        <v>0</v>
      </c>
      <c r="F171" s="39" t="n">
        <f aca="false">SUM(F176+F181+F186)</f>
        <v>0</v>
      </c>
      <c r="G171" s="40" t="n">
        <f aca="false">SUM(G176+G181+G186)</f>
        <v>0</v>
      </c>
      <c r="H171" s="41" t="n">
        <f aca="false">SUM(H176+H181+H186)</f>
        <v>0</v>
      </c>
      <c r="I171" s="38" t="n">
        <f aca="false">SUM(I176+I181+I186)</f>
        <v>0</v>
      </c>
      <c r="J171" s="38" t="n">
        <f aca="false">SUM(J176+J181+J186)</f>
        <v>0</v>
      </c>
      <c r="K171" s="38" t="n">
        <f aca="false">SUM(K176+K181+K186)</f>
        <v>0</v>
      </c>
      <c r="L171" s="38" t="n">
        <f aca="false">SUM(L176+L181+L186)</f>
        <v>0</v>
      </c>
      <c r="M171" s="38" t="n">
        <f aca="false">SUM(M176+M181+M186)</f>
        <v>0</v>
      </c>
      <c r="N171" s="36"/>
      <c r="O171" s="33"/>
      <c r="P171" s="34"/>
    </row>
    <row r="172" customFormat="false" ht="20.65" hidden="false" customHeight="true" outlineLevel="0" collapsed="false">
      <c r="A172" s="59"/>
      <c r="B172" s="36" t="s">
        <v>26</v>
      </c>
      <c r="C172" s="37"/>
      <c r="D172" s="38" t="n">
        <f aca="false">SUM(D177+D182+D187)</f>
        <v>187322.575</v>
      </c>
      <c r="E172" s="38" t="n">
        <f aca="false">SUM(E177+E182+E187)</f>
        <v>14393.8</v>
      </c>
      <c r="F172" s="39" t="n">
        <f aca="false">SUM(F177+F182+F187)</f>
        <v>20568.4</v>
      </c>
      <c r="G172" s="40" t="n">
        <f aca="false">SUM(G177+G182+G187)</f>
        <v>20413.5</v>
      </c>
      <c r="H172" s="41" t="n">
        <f aca="false">SUM(H177+H182+H187)</f>
        <v>18690</v>
      </c>
      <c r="I172" s="38" t="n">
        <f aca="false">SUM(I177+I182+I187)</f>
        <v>24969.239</v>
      </c>
      <c r="J172" s="38" t="n">
        <f aca="false">SUM(J177+J182+J187)</f>
        <v>21716.409</v>
      </c>
      <c r="K172" s="38" t="n">
        <f aca="false">SUM(K177+K182+K187)</f>
        <v>22190.409</v>
      </c>
      <c r="L172" s="38" t="n">
        <f aca="false">SUM(L177+L182+L187)</f>
        <v>22190.409</v>
      </c>
      <c r="M172" s="38" t="n">
        <f aca="false">SUM(M177+M182+M187)</f>
        <v>22190.409</v>
      </c>
      <c r="N172" s="36"/>
      <c r="O172" s="33"/>
      <c r="P172" s="34"/>
    </row>
    <row r="173" customFormat="false" ht="20.65" hidden="false" customHeight="true" outlineLevel="0" collapsed="false">
      <c r="A173" s="59"/>
      <c r="B173" s="36" t="s">
        <v>30</v>
      </c>
      <c r="C173" s="37"/>
      <c r="D173" s="38" t="n">
        <f aca="false">SUM(D178+D183+D188)</f>
        <v>0</v>
      </c>
      <c r="E173" s="38" t="n">
        <f aca="false">SUM(E178+E183+E188)</f>
        <v>0</v>
      </c>
      <c r="F173" s="39" t="n">
        <f aca="false">SUM(F178+F183+F188)</f>
        <v>0</v>
      </c>
      <c r="G173" s="40" t="n">
        <f aca="false">SUM(G178+G183+G188)</f>
        <v>0</v>
      </c>
      <c r="H173" s="41" t="n">
        <f aca="false">SUM(H178+H183+H188)</f>
        <v>0</v>
      </c>
      <c r="I173" s="38" t="n">
        <f aca="false">SUM(I188)</f>
        <v>0</v>
      </c>
      <c r="J173" s="38" t="n">
        <f aca="false">SUM(J188)</f>
        <v>0</v>
      </c>
      <c r="K173" s="38" t="n">
        <f aca="false">SUM(K188)</f>
        <v>0</v>
      </c>
      <c r="L173" s="38" t="n">
        <f aca="false">SUM(L188)</f>
        <v>0</v>
      </c>
      <c r="M173" s="38" t="n">
        <f aca="false">SUM(M188)</f>
        <v>0</v>
      </c>
      <c r="N173" s="36"/>
      <c r="O173" s="33"/>
      <c r="P173" s="34"/>
    </row>
    <row r="174" customFormat="false" ht="23.25" hidden="false" customHeight="true" outlineLevel="0" collapsed="false">
      <c r="A174" s="35" t="s">
        <v>113</v>
      </c>
      <c r="B174" s="42" t="s">
        <v>29</v>
      </c>
      <c r="C174" s="37"/>
      <c r="D174" s="38" t="n">
        <f aca="false">SUM(D175+D176+D177+D178)</f>
        <v>0</v>
      </c>
      <c r="E174" s="38" t="n">
        <f aca="false">SUM(E175+E176+E177+E178)</f>
        <v>0</v>
      </c>
      <c r="F174" s="39" t="n">
        <f aca="false">SUM(F175+F176+F177+F178)</f>
        <v>0</v>
      </c>
      <c r="G174" s="40" t="n">
        <f aca="false">SUM(G175+G176+G177+G178)</f>
        <v>0</v>
      </c>
      <c r="H174" s="41" t="n">
        <f aca="false">SUM(H175+H176+H177+H178)</f>
        <v>0</v>
      </c>
      <c r="I174" s="38" t="n">
        <f aca="false">SUM(I175+I176+I177+I178)</f>
        <v>0</v>
      </c>
      <c r="J174" s="38" t="n">
        <f aca="false">SUM(J175+J176+J177+J178)</f>
        <v>0</v>
      </c>
      <c r="K174" s="38" t="n">
        <f aca="false">SUM(K175+K176+K177+K178)</f>
        <v>0</v>
      </c>
      <c r="L174" s="38" t="n">
        <f aca="false">SUM(L175+L176+L177+L178)</f>
        <v>0</v>
      </c>
      <c r="M174" s="38" t="n">
        <f aca="false">SUM(M175+M176+M177+M178)</f>
        <v>0</v>
      </c>
      <c r="N174" s="36"/>
      <c r="O174" s="33"/>
      <c r="P174" s="34"/>
    </row>
    <row r="175" customFormat="false" ht="20.65" hidden="false" customHeight="true" outlineLevel="0" collapsed="false">
      <c r="A175" s="35"/>
      <c r="B175" s="36" t="s">
        <v>24</v>
      </c>
      <c r="C175" s="37"/>
      <c r="D175" s="38" t="n">
        <v>0</v>
      </c>
      <c r="E175" s="38" t="n">
        <v>0</v>
      </c>
      <c r="F175" s="39" t="n">
        <v>0</v>
      </c>
      <c r="G175" s="40" t="n">
        <v>0</v>
      </c>
      <c r="H175" s="41" t="n">
        <v>0</v>
      </c>
      <c r="I175" s="38" t="n">
        <v>0</v>
      </c>
      <c r="J175" s="38" t="n">
        <v>0</v>
      </c>
      <c r="K175" s="38" t="n">
        <v>0</v>
      </c>
      <c r="L175" s="38" t="n">
        <v>0</v>
      </c>
      <c r="M175" s="38" t="n">
        <v>0</v>
      </c>
      <c r="N175" s="36"/>
      <c r="O175" s="33"/>
      <c r="P175" s="34"/>
    </row>
    <row r="176" customFormat="false" ht="20.65" hidden="false" customHeight="true" outlineLevel="0" collapsed="false">
      <c r="A176" s="35"/>
      <c r="B176" s="36" t="s">
        <v>25</v>
      </c>
      <c r="C176" s="37"/>
      <c r="D176" s="38" t="n">
        <v>0</v>
      </c>
      <c r="E176" s="38" t="n">
        <v>0</v>
      </c>
      <c r="F176" s="39" t="n">
        <v>0</v>
      </c>
      <c r="G176" s="40" t="n">
        <v>0</v>
      </c>
      <c r="H176" s="41" t="n">
        <v>0</v>
      </c>
      <c r="I176" s="38" t="n">
        <v>0</v>
      </c>
      <c r="J176" s="38" t="n">
        <v>0</v>
      </c>
      <c r="K176" s="38" t="n">
        <v>0</v>
      </c>
      <c r="L176" s="38" t="n">
        <v>0</v>
      </c>
      <c r="M176" s="38" t="n">
        <v>0</v>
      </c>
      <c r="N176" s="36"/>
      <c r="O176" s="33"/>
      <c r="P176" s="34"/>
    </row>
    <row r="177" customFormat="false" ht="20.65" hidden="false" customHeight="true" outlineLevel="0" collapsed="false">
      <c r="A177" s="35"/>
      <c r="B177" s="36" t="s">
        <v>26</v>
      </c>
      <c r="C177" s="37"/>
      <c r="D177" s="38" t="n">
        <v>0</v>
      </c>
      <c r="E177" s="38" t="n">
        <v>0</v>
      </c>
      <c r="F177" s="39" t="n">
        <v>0</v>
      </c>
      <c r="G177" s="40" t="n">
        <v>0</v>
      </c>
      <c r="H177" s="41" t="n">
        <v>0</v>
      </c>
      <c r="I177" s="38" t="n">
        <v>0</v>
      </c>
      <c r="J177" s="38" t="n">
        <v>0</v>
      </c>
      <c r="K177" s="38" t="n">
        <v>0</v>
      </c>
      <c r="L177" s="38" t="n">
        <v>0</v>
      </c>
      <c r="M177" s="38" t="n">
        <v>0</v>
      </c>
      <c r="N177" s="36"/>
      <c r="O177" s="33"/>
      <c r="P177" s="34"/>
    </row>
    <row r="178" customFormat="false" ht="20.65" hidden="false" customHeight="true" outlineLevel="0" collapsed="false">
      <c r="A178" s="35"/>
      <c r="B178" s="36" t="s">
        <v>30</v>
      </c>
      <c r="C178" s="37"/>
      <c r="D178" s="38" t="n">
        <v>0</v>
      </c>
      <c r="E178" s="38" t="n">
        <v>0</v>
      </c>
      <c r="F178" s="39" t="n">
        <v>0</v>
      </c>
      <c r="G178" s="40" t="n">
        <v>0</v>
      </c>
      <c r="H178" s="41" t="n">
        <v>0</v>
      </c>
      <c r="I178" s="38" t="n">
        <v>0</v>
      </c>
      <c r="J178" s="38" t="n">
        <v>0</v>
      </c>
      <c r="K178" s="38" t="n">
        <v>0</v>
      </c>
      <c r="L178" s="38" t="n">
        <v>0</v>
      </c>
      <c r="M178" s="38" t="n">
        <v>0</v>
      </c>
      <c r="N178" s="36"/>
      <c r="O178" s="33"/>
      <c r="P178" s="34"/>
    </row>
    <row r="179" customFormat="false" ht="47.65" hidden="false" customHeight="true" outlineLevel="0" collapsed="false">
      <c r="A179" s="35" t="s">
        <v>114</v>
      </c>
      <c r="B179" s="42" t="s">
        <v>32</v>
      </c>
      <c r="C179" s="37"/>
      <c r="D179" s="38" t="n">
        <f aca="false">SUM(D180+D181+D182+D183)</f>
        <v>0</v>
      </c>
      <c r="E179" s="38" t="n">
        <f aca="false">SUM(E180+E181+E182+E183)</f>
        <v>0</v>
      </c>
      <c r="F179" s="39" t="n">
        <f aca="false">SUM(F180+F181+F182+F183)</f>
        <v>0</v>
      </c>
      <c r="G179" s="40" t="n">
        <f aca="false">SUM(G180+G181+G182+G183)</f>
        <v>0</v>
      </c>
      <c r="H179" s="41" t="n">
        <f aca="false">SUM(H180+H181+H182+H183)</f>
        <v>0</v>
      </c>
      <c r="I179" s="38" t="n">
        <f aca="false">SUM(I180+I181+I182+I183)</f>
        <v>0</v>
      </c>
      <c r="J179" s="38" t="n">
        <f aca="false">SUM(J180+J181+J182+J183)</f>
        <v>0</v>
      </c>
      <c r="K179" s="38" t="n">
        <f aca="false">SUM(K180+K181+K182+K183)</f>
        <v>0</v>
      </c>
      <c r="L179" s="38" t="n">
        <f aca="false">SUM(L180+L181+L182+L183)</f>
        <v>0</v>
      </c>
      <c r="M179" s="38" t="n">
        <f aca="false">SUM(M180+M181+M182+M183)</f>
        <v>0</v>
      </c>
      <c r="N179" s="36"/>
      <c r="O179" s="33"/>
      <c r="P179" s="34"/>
    </row>
    <row r="180" customFormat="false" ht="18.75" hidden="false" customHeight="true" outlineLevel="0" collapsed="false">
      <c r="A180" s="35"/>
      <c r="B180" s="36" t="s">
        <v>24</v>
      </c>
      <c r="C180" s="37"/>
      <c r="D180" s="38" t="n">
        <v>0</v>
      </c>
      <c r="E180" s="38" t="n">
        <v>0</v>
      </c>
      <c r="F180" s="39" t="n">
        <v>0</v>
      </c>
      <c r="G180" s="40" t="n">
        <v>0</v>
      </c>
      <c r="H180" s="41" t="n">
        <v>0</v>
      </c>
      <c r="I180" s="38" t="n">
        <v>0</v>
      </c>
      <c r="J180" s="38" t="n">
        <v>0</v>
      </c>
      <c r="K180" s="38" t="n">
        <v>0</v>
      </c>
      <c r="L180" s="38" t="n">
        <v>0</v>
      </c>
      <c r="M180" s="38" t="n">
        <v>0</v>
      </c>
      <c r="N180" s="36"/>
      <c r="O180" s="33"/>
      <c r="P180" s="34"/>
    </row>
    <row r="181" customFormat="false" ht="20.65" hidden="false" customHeight="true" outlineLevel="0" collapsed="false">
      <c r="A181" s="35"/>
      <c r="B181" s="36" t="s">
        <v>25</v>
      </c>
      <c r="C181" s="37"/>
      <c r="D181" s="38" t="n">
        <v>0</v>
      </c>
      <c r="E181" s="38" t="n">
        <v>0</v>
      </c>
      <c r="F181" s="39" t="n">
        <v>0</v>
      </c>
      <c r="G181" s="40" t="n">
        <v>0</v>
      </c>
      <c r="H181" s="41" t="n">
        <v>0</v>
      </c>
      <c r="I181" s="38" t="n">
        <v>0</v>
      </c>
      <c r="J181" s="38" t="n">
        <v>0</v>
      </c>
      <c r="K181" s="38" t="n">
        <v>0</v>
      </c>
      <c r="L181" s="38" t="n">
        <v>0</v>
      </c>
      <c r="M181" s="38" t="n">
        <v>0</v>
      </c>
      <c r="N181" s="36"/>
      <c r="O181" s="33"/>
      <c r="P181" s="34"/>
    </row>
    <row r="182" customFormat="false" ht="20.65" hidden="false" customHeight="true" outlineLevel="0" collapsed="false">
      <c r="A182" s="35"/>
      <c r="B182" s="36" t="s">
        <v>26</v>
      </c>
      <c r="C182" s="37"/>
      <c r="D182" s="38" t="n">
        <v>0</v>
      </c>
      <c r="E182" s="38" t="n">
        <v>0</v>
      </c>
      <c r="F182" s="39" t="n">
        <v>0</v>
      </c>
      <c r="G182" s="40" t="n">
        <v>0</v>
      </c>
      <c r="H182" s="41" t="n">
        <v>0</v>
      </c>
      <c r="I182" s="38" t="n">
        <v>0</v>
      </c>
      <c r="J182" s="38" t="n">
        <v>0</v>
      </c>
      <c r="K182" s="38" t="n">
        <v>0</v>
      </c>
      <c r="L182" s="38" t="n">
        <v>0</v>
      </c>
      <c r="M182" s="38" t="n">
        <v>0</v>
      </c>
      <c r="N182" s="36"/>
      <c r="O182" s="33"/>
      <c r="P182" s="34"/>
    </row>
    <row r="183" customFormat="false" ht="20.65" hidden="false" customHeight="true" outlineLevel="0" collapsed="false">
      <c r="A183" s="35"/>
      <c r="B183" s="36" t="s">
        <v>30</v>
      </c>
      <c r="C183" s="37"/>
      <c r="D183" s="38" t="n">
        <v>0</v>
      </c>
      <c r="E183" s="38" t="n">
        <v>0</v>
      </c>
      <c r="F183" s="39" t="n">
        <v>0</v>
      </c>
      <c r="G183" s="40" t="n">
        <v>0</v>
      </c>
      <c r="H183" s="41" t="n">
        <v>0</v>
      </c>
      <c r="I183" s="38" t="n">
        <v>0</v>
      </c>
      <c r="J183" s="38" t="n">
        <v>0</v>
      </c>
      <c r="K183" s="38" t="n">
        <v>0</v>
      </c>
      <c r="L183" s="38" t="n">
        <v>0</v>
      </c>
      <c r="M183" s="38" t="n">
        <v>0</v>
      </c>
      <c r="N183" s="36"/>
      <c r="O183" s="33"/>
      <c r="P183" s="34"/>
    </row>
    <row r="184" customFormat="false" ht="24" hidden="false" customHeight="true" outlineLevel="0" collapsed="false">
      <c r="A184" s="35" t="s">
        <v>115</v>
      </c>
      <c r="B184" s="65" t="s">
        <v>68</v>
      </c>
      <c r="C184" s="37"/>
      <c r="D184" s="38" t="n">
        <f aca="false">SUM(D185:D188)</f>
        <v>187322.575</v>
      </c>
      <c r="E184" s="38" t="n">
        <f aca="false">SUM(E185:E188)</f>
        <v>14393.8</v>
      </c>
      <c r="F184" s="39" t="n">
        <f aca="false">SUM(F185:F188)</f>
        <v>20568.4</v>
      </c>
      <c r="G184" s="40" t="n">
        <f aca="false">SUM(G185:G188)</f>
        <v>20413.5</v>
      </c>
      <c r="H184" s="41" t="n">
        <f aca="false">SUM(H185:H188)</f>
        <v>18690</v>
      </c>
      <c r="I184" s="38" t="n">
        <f aca="false">SUM(I185:I188)</f>
        <v>24969.239</v>
      </c>
      <c r="J184" s="38" t="n">
        <f aca="false">SUM(J191+J197)</f>
        <v>21716.409</v>
      </c>
      <c r="K184" s="38" t="n">
        <f aca="false">SUM(K191+K197)</f>
        <v>22190.409</v>
      </c>
      <c r="L184" s="38" t="n">
        <f aca="false">SUM(L191+L197)</f>
        <v>22190.409</v>
      </c>
      <c r="M184" s="38" t="n">
        <f aca="false">SUM(M191+M197)</f>
        <v>22190.409</v>
      </c>
      <c r="N184" s="36"/>
      <c r="O184" s="33"/>
      <c r="P184" s="34"/>
    </row>
    <row r="185" customFormat="false" ht="20.65" hidden="false" customHeight="true" outlineLevel="0" collapsed="false">
      <c r="A185" s="35"/>
      <c r="B185" s="36" t="s">
        <v>24</v>
      </c>
      <c r="C185" s="37"/>
      <c r="D185" s="38" t="n">
        <f aca="false">SUM(D192+D198)</f>
        <v>0</v>
      </c>
      <c r="E185" s="38" t="n">
        <f aca="false">SUM(E192+E198)</f>
        <v>0</v>
      </c>
      <c r="F185" s="39" t="n">
        <f aca="false">SUM(F192+F198)</f>
        <v>0</v>
      </c>
      <c r="G185" s="40" t="n">
        <f aca="false">SUM(G192+G198)</f>
        <v>0</v>
      </c>
      <c r="H185" s="41" t="n">
        <f aca="false">SUM(H192+H198)</f>
        <v>0</v>
      </c>
      <c r="I185" s="38" t="n">
        <f aca="false">SUM(I192+I198)</f>
        <v>0</v>
      </c>
      <c r="J185" s="38" t="n">
        <f aca="false">SUM(J192+J198)</f>
        <v>0</v>
      </c>
      <c r="K185" s="38" t="n">
        <f aca="false">SUM(K192+K198)</f>
        <v>0</v>
      </c>
      <c r="L185" s="38" t="n">
        <f aca="false">SUM(L192+L198)</f>
        <v>0</v>
      </c>
      <c r="M185" s="38" t="n">
        <f aca="false">SUM(M192+M198)</f>
        <v>0</v>
      </c>
      <c r="N185" s="36"/>
      <c r="O185" s="33"/>
      <c r="P185" s="34"/>
    </row>
    <row r="186" customFormat="false" ht="20.65" hidden="false" customHeight="true" outlineLevel="0" collapsed="false">
      <c r="A186" s="35"/>
      <c r="B186" s="36" t="s">
        <v>25</v>
      </c>
      <c r="C186" s="37"/>
      <c r="D186" s="38" t="n">
        <f aca="false">SUM(D193+D199)</f>
        <v>0</v>
      </c>
      <c r="E186" s="38" t="n">
        <f aca="false">SUM(E193+E199)</f>
        <v>0</v>
      </c>
      <c r="F186" s="39" t="n">
        <f aca="false">SUM(F193+F199)</f>
        <v>0</v>
      </c>
      <c r="G186" s="40" t="n">
        <f aca="false">SUM(G193+G199)</f>
        <v>0</v>
      </c>
      <c r="H186" s="41" t="n">
        <f aca="false">SUM(H193+H199)</f>
        <v>0</v>
      </c>
      <c r="I186" s="38" t="n">
        <f aca="false">SUM(I193+I199)</f>
        <v>0</v>
      </c>
      <c r="J186" s="38" t="n">
        <f aca="false">SUM(J193+J199)</f>
        <v>0</v>
      </c>
      <c r="K186" s="38" t="n">
        <f aca="false">SUM(K193+K199)</f>
        <v>0</v>
      </c>
      <c r="L186" s="38" t="n">
        <f aca="false">SUM(L193+L199)</f>
        <v>0</v>
      </c>
      <c r="M186" s="38" t="n">
        <f aca="false">SUM(M193+M199)</f>
        <v>0</v>
      </c>
      <c r="N186" s="36"/>
      <c r="O186" s="33"/>
      <c r="P186" s="34"/>
    </row>
    <row r="187" customFormat="false" ht="20.65" hidden="false" customHeight="true" outlineLevel="0" collapsed="false">
      <c r="A187" s="35"/>
      <c r="B187" s="36" t="s">
        <v>26</v>
      </c>
      <c r="C187" s="37"/>
      <c r="D187" s="38" t="n">
        <f aca="false">SUM(D194+D200)</f>
        <v>187322.575</v>
      </c>
      <c r="E187" s="38" t="n">
        <f aca="false">SUM(E194+E200)</f>
        <v>14393.8</v>
      </c>
      <c r="F187" s="39" t="n">
        <f aca="false">SUM(F194+F200)</f>
        <v>20568.4</v>
      </c>
      <c r="G187" s="40" t="n">
        <f aca="false">SUM(G194+G200)</f>
        <v>20413.5</v>
      </c>
      <c r="H187" s="41" t="n">
        <f aca="false">SUM(H194+H200)</f>
        <v>18690</v>
      </c>
      <c r="I187" s="38" t="n">
        <f aca="false">SUM(I194+I200)</f>
        <v>24969.239</v>
      </c>
      <c r="J187" s="38" t="n">
        <f aca="false">SUM(J194+J200)</f>
        <v>21716.409</v>
      </c>
      <c r="K187" s="38" t="n">
        <f aca="false">SUM(K194+K200)</f>
        <v>22190.409</v>
      </c>
      <c r="L187" s="38" t="n">
        <f aca="false">SUM(L194+L200)</f>
        <v>22190.409</v>
      </c>
      <c r="M187" s="38" t="n">
        <f aca="false">SUM(M194+M200)</f>
        <v>22190.409</v>
      </c>
      <c r="N187" s="36"/>
      <c r="O187" s="33"/>
      <c r="P187" s="34"/>
    </row>
    <row r="188" customFormat="false" ht="20.65" hidden="false" customHeight="true" outlineLevel="0" collapsed="false">
      <c r="A188" s="35"/>
      <c r="B188" s="36" t="s">
        <v>30</v>
      </c>
      <c r="C188" s="37"/>
      <c r="D188" s="38" t="n">
        <f aca="false">SUM(D195+D201)</f>
        <v>0</v>
      </c>
      <c r="E188" s="38" t="n">
        <f aca="false">SUM(E195+E201)</f>
        <v>0</v>
      </c>
      <c r="F188" s="39" t="n">
        <f aca="false">SUM(F195+F201)</f>
        <v>0</v>
      </c>
      <c r="G188" s="40" t="n">
        <f aca="false">SUM(G195+G201)</f>
        <v>0</v>
      </c>
      <c r="H188" s="41" t="n">
        <f aca="false">SUM(H195+H201)</f>
        <v>0</v>
      </c>
      <c r="I188" s="38" t="n">
        <f aca="false">SUM(I195+I201)</f>
        <v>0</v>
      </c>
      <c r="J188" s="38" t="n">
        <f aca="false">SUM(J195+J201)</f>
        <v>0</v>
      </c>
      <c r="K188" s="38" t="n">
        <f aca="false">SUM(K195+K201)</f>
        <v>0</v>
      </c>
      <c r="L188" s="38" t="n">
        <f aca="false">SUM(L195+L201)</f>
        <v>0</v>
      </c>
      <c r="M188" s="38" t="n">
        <f aca="false">SUM(M195+M201)</f>
        <v>0</v>
      </c>
      <c r="N188" s="36"/>
      <c r="O188" s="33"/>
      <c r="P188" s="34"/>
    </row>
    <row r="189" customFormat="false" ht="20.25" hidden="false" customHeight="true" outlineLevel="0" collapsed="false">
      <c r="A189" s="35"/>
      <c r="B189" s="36" t="s">
        <v>116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3"/>
      <c r="P189" s="34"/>
    </row>
    <row r="190" customFormat="false" ht="17.25" hidden="false" customHeight="true" outlineLevel="0" collapsed="false">
      <c r="A190" s="35"/>
      <c r="B190" s="36" t="s">
        <v>117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3"/>
      <c r="P190" s="34"/>
    </row>
    <row r="191" customFormat="false" ht="132" hidden="false" customHeight="true" outlineLevel="0" collapsed="false">
      <c r="A191" s="51" t="s">
        <v>118</v>
      </c>
      <c r="B191" s="52" t="s">
        <v>119</v>
      </c>
      <c r="C191" s="66" t="s">
        <v>120</v>
      </c>
      <c r="D191" s="54" t="n">
        <f aca="false">SUM(D192:D195)</f>
        <v>184922.475</v>
      </c>
      <c r="E191" s="54" t="n">
        <f aca="false">SUM(E192:E195)</f>
        <v>14047</v>
      </c>
      <c r="F191" s="55" t="n">
        <f aca="false">SUM(F192:F195)</f>
        <v>20200.9</v>
      </c>
      <c r="G191" s="56" t="n">
        <f aca="false">SUM(G192:G195)</f>
        <v>20155.5</v>
      </c>
      <c r="H191" s="57" t="n">
        <f aca="false">SUM(H192:H195)</f>
        <v>18459.4</v>
      </c>
      <c r="I191" s="54" t="n">
        <f aca="false">SUM(I192:I195)</f>
        <v>24726.439</v>
      </c>
      <c r="J191" s="54" t="n">
        <f aca="false">SUM(J192:J195)</f>
        <v>21480.209</v>
      </c>
      <c r="K191" s="54" t="n">
        <f aca="false">SUM(K192:K195)</f>
        <v>21951.009</v>
      </c>
      <c r="L191" s="54" t="n">
        <f aca="false">SUM(L192:L195)</f>
        <v>21951.009</v>
      </c>
      <c r="M191" s="54" t="n">
        <f aca="false">SUM(M192:M195)</f>
        <v>21951.009</v>
      </c>
      <c r="N191" s="58" t="s">
        <v>121</v>
      </c>
      <c r="O191" s="33"/>
      <c r="P191" s="34"/>
    </row>
    <row r="192" customFormat="false" ht="18" hidden="false" customHeight="true" outlineLevel="0" collapsed="false">
      <c r="A192" s="35"/>
      <c r="B192" s="60" t="s">
        <v>24</v>
      </c>
      <c r="C192" s="36"/>
      <c r="D192" s="38" t="n">
        <v>0</v>
      </c>
      <c r="E192" s="38" t="n">
        <v>0</v>
      </c>
      <c r="F192" s="39" t="n">
        <v>0</v>
      </c>
      <c r="G192" s="40" t="n">
        <v>0</v>
      </c>
      <c r="H192" s="41" t="n">
        <v>0</v>
      </c>
      <c r="I192" s="38" t="n">
        <v>0</v>
      </c>
      <c r="J192" s="38" t="n">
        <v>0</v>
      </c>
      <c r="K192" s="38" t="n">
        <v>0</v>
      </c>
      <c r="L192" s="38" t="n">
        <v>0</v>
      </c>
      <c r="M192" s="38" t="n">
        <v>0</v>
      </c>
      <c r="N192" s="36"/>
      <c r="O192" s="33"/>
      <c r="P192" s="34"/>
    </row>
    <row r="193" customFormat="false" ht="19.5" hidden="false" customHeight="true" outlineLevel="0" collapsed="false">
      <c r="A193" s="35"/>
      <c r="B193" s="60" t="s">
        <v>25</v>
      </c>
      <c r="C193" s="36"/>
      <c r="D193" s="38" t="n">
        <v>0</v>
      </c>
      <c r="E193" s="38" t="n">
        <v>0</v>
      </c>
      <c r="F193" s="39" t="n">
        <v>0</v>
      </c>
      <c r="G193" s="40" t="n">
        <v>0</v>
      </c>
      <c r="H193" s="41" t="n">
        <v>0</v>
      </c>
      <c r="I193" s="38" t="n">
        <v>0</v>
      </c>
      <c r="J193" s="38" t="n">
        <v>0</v>
      </c>
      <c r="K193" s="38" t="n">
        <v>0</v>
      </c>
      <c r="L193" s="38" t="n">
        <v>0</v>
      </c>
      <c r="M193" s="38" t="n">
        <v>0</v>
      </c>
      <c r="N193" s="36"/>
      <c r="O193" s="33"/>
      <c r="P193" s="34"/>
    </row>
    <row r="194" customFormat="false" ht="16.7" hidden="false" customHeight="true" outlineLevel="0" collapsed="false">
      <c r="A194" s="35"/>
      <c r="B194" s="60" t="s">
        <v>26</v>
      </c>
      <c r="C194" s="36"/>
      <c r="D194" s="38" t="n">
        <f aca="false">SUM(E194:M194)</f>
        <v>184922.475</v>
      </c>
      <c r="E194" s="38" t="n">
        <v>14047</v>
      </c>
      <c r="F194" s="39" t="n">
        <v>20200.9</v>
      </c>
      <c r="G194" s="40" t="n">
        <v>20155.5</v>
      </c>
      <c r="H194" s="41" t="n">
        <v>18459.4</v>
      </c>
      <c r="I194" s="41" t="n">
        <v>24726.439</v>
      </c>
      <c r="J194" s="41" t="n">
        <v>21480.209</v>
      </c>
      <c r="K194" s="41" t="n">
        <v>21951.009</v>
      </c>
      <c r="L194" s="41" t="n">
        <v>21951.009</v>
      </c>
      <c r="M194" s="41" t="n">
        <v>21951.009</v>
      </c>
      <c r="N194" s="36"/>
      <c r="O194" s="33"/>
      <c r="P194" s="34"/>
    </row>
    <row r="195" customFormat="false" ht="16.7" hidden="false" customHeight="true" outlineLevel="0" collapsed="false">
      <c r="A195" s="35"/>
      <c r="B195" s="60" t="s">
        <v>50</v>
      </c>
      <c r="C195" s="36"/>
      <c r="D195" s="38" t="n">
        <v>0</v>
      </c>
      <c r="E195" s="38" t="n">
        <v>0</v>
      </c>
      <c r="F195" s="39" t="n">
        <v>0</v>
      </c>
      <c r="G195" s="40" t="n">
        <v>0</v>
      </c>
      <c r="H195" s="41" t="n">
        <v>0</v>
      </c>
      <c r="I195" s="38" t="n">
        <v>0</v>
      </c>
      <c r="J195" s="38" t="n">
        <v>0</v>
      </c>
      <c r="K195" s="38" t="n">
        <v>0</v>
      </c>
      <c r="L195" s="38" t="n">
        <v>0</v>
      </c>
      <c r="M195" s="38" t="n">
        <v>0</v>
      </c>
      <c r="N195" s="36"/>
      <c r="O195" s="33"/>
      <c r="P195" s="34"/>
    </row>
    <row r="196" customFormat="false" ht="15.75" hidden="false" customHeight="true" outlineLevel="0" collapsed="false">
      <c r="A196" s="35"/>
      <c r="B196" s="36" t="s">
        <v>122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3"/>
      <c r="P196" s="34"/>
    </row>
    <row r="197" customFormat="false" ht="116.25" hidden="false" customHeight="true" outlineLevel="0" collapsed="false">
      <c r="A197" s="51" t="s">
        <v>123</v>
      </c>
      <c r="B197" s="52" t="s">
        <v>124</v>
      </c>
      <c r="C197" s="66" t="s">
        <v>125</v>
      </c>
      <c r="D197" s="54" t="n">
        <f aca="false">SUM(D198:D201)</f>
        <v>2400.1</v>
      </c>
      <c r="E197" s="54" t="n">
        <v>346.8</v>
      </c>
      <c r="F197" s="55" t="n">
        <f aca="false">SUM(F198:F201)</f>
        <v>367.5</v>
      </c>
      <c r="G197" s="56" t="n">
        <f aca="false">SUM(G198:G201)</f>
        <v>258</v>
      </c>
      <c r="H197" s="57" t="n">
        <f aca="false">SUM(H198:H201)</f>
        <v>230.6</v>
      </c>
      <c r="I197" s="54" t="n">
        <f aca="false">SUM(I198:I201)</f>
        <v>242.8</v>
      </c>
      <c r="J197" s="54" t="n">
        <f aca="false">SUM(J198:J201)</f>
        <v>236.2</v>
      </c>
      <c r="K197" s="54" t="n">
        <f aca="false">SUM(K198:K201)</f>
        <v>239.4</v>
      </c>
      <c r="L197" s="54" t="n">
        <f aca="false">SUM(L198:L201)</f>
        <v>239.4</v>
      </c>
      <c r="M197" s="54" t="n">
        <f aca="false">SUM(M198:M201)</f>
        <v>239.4</v>
      </c>
      <c r="N197" s="58" t="s">
        <v>126</v>
      </c>
      <c r="O197" s="33"/>
      <c r="P197" s="34"/>
    </row>
    <row r="198" customFormat="false" ht="18" hidden="false" customHeight="true" outlineLevel="0" collapsed="false">
      <c r="A198" s="35"/>
      <c r="B198" s="60" t="s">
        <v>24</v>
      </c>
      <c r="C198" s="36"/>
      <c r="D198" s="38" t="n">
        <v>0</v>
      </c>
      <c r="E198" s="38" t="n">
        <v>0</v>
      </c>
      <c r="F198" s="39" t="n">
        <v>0</v>
      </c>
      <c r="G198" s="40" t="n">
        <v>0</v>
      </c>
      <c r="H198" s="41" t="n">
        <v>0</v>
      </c>
      <c r="I198" s="38" t="n">
        <v>0</v>
      </c>
      <c r="J198" s="38" t="n">
        <v>0</v>
      </c>
      <c r="K198" s="38" t="n">
        <v>0</v>
      </c>
      <c r="L198" s="38" t="n">
        <v>0</v>
      </c>
      <c r="M198" s="38" t="n">
        <v>0</v>
      </c>
      <c r="N198" s="36"/>
      <c r="O198" s="33"/>
      <c r="P198" s="34"/>
    </row>
    <row r="199" customFormat="false" ht="19.5" hidden="false" customHeight="true" outlineLevel="0" collapsed="false">
      <c r="A199" s="35"/>
      <c r="B199" s="60" t="s">
        <v>25</v>
      </c>
      <c r="C199" s="36"/>
      <c r="D199" s="38" t="n">
        <v>0</v>
      </c>
      <c r="E199" s="38" t="n">
        <v>0</v>
      </c>
      <c r="F199" s="39" t="n">
        <v>0</v>
      </c>
      <c r="G199" s="40" t="n">
        <v>0</v>
      </c>
      <c r="H199" s="41" t="n">
        <v>0</v>
      </c>
      <c r="I199" s="38" t="n">
        <v>0</v>
      </c>
      <c r="J199" s="38" t="n">
        <v>0</v>
      </c>
      <c r="K199" s="38" t="n">
        <v>0</v>
      </c>
      <c r="L199" s="38" t="n">
        <v>0</v>
      </c>
      <c r="M199" s="38" t="n">
        <v>0</v>
      </c>
      <c r="N199" s="36"/>
      <c r="O199" s="33"/>
      <c r="P199" s="34"/>
    </row>
    <row r="200" customFormat="false" ht="16.7" hidden="false" customHeight="true" outlineLevel="0" collapsed="false">
      <c r="A200" s="35"/>
      <c r="B200" s="60" t="s">
        <v>26</v>
      </c>
      <c r="C200" s="36"/>
      <c r="D200" s="38" t="n">
        <f aca="false">SUM(E200:M200)</f>
        <v>2400.1</v>
      </c>
      <c r="E200" s="38" t="n">
        <v>346.8</v>
      </c>
      <c r="F200" s="39" t="n">
        <v>367.5</v>
      </c>
      <c r="G200" s="40" t="n">
        <v>258</v>
      </c>
      <c r="H200" s="41" t="n">
        <v>230.6</v>
      </c>
      <c r="I200" s="38" t="n">
        <v>242.8</v>
      </c>
      <c r="J200" s="38" t="n">
        <v>236.2</v>
      </c>
      <c r="K200" s="38" t="n">
        <v>239.4</v>
      </c>
      <c r="L200" s="38" t="n">
        <v>239.4</v>
      </c>
      <c r="M200" s="38" t="n">
        <v>239.4</v>
      </c>
      <c r="N200" s="36"/>
      <c r="O200" s="33"/>
      <c r="P200" s="34"/>
    </row>
    <row r="201" customFormat="false" ht="16.7" hidden="false" customHeight="true" outlineLevel="0" collapsed="false">
      <c r="A201" s="35"/>
      <c r="B201" s="60" t="s">
        <v>50</v>
      </c>
      <c r="C201" s="36"/>
      <c r="D201" s="38" t="n">
        <v>0</v>
      </c>
      <c r="E201" s="38" t="n">
        <v>0</v>
      </c>
      <c r="F201" s="38" t="n">
        <v>0</v>
      </c>
      <c r="G201" s="38" t="n">
        <v>0</v>
      </c>
      <c r="H201" s="38" t="n">
        <v>0</v>
      </c>
      <c r="I201" s="38" t="n">
        <v>0</v>
      </c>
      <c r="J201" s="38" t="n">
        <v>0</v>
      </c>
      <c r="K201" s="38" t="n">
        <v>0</v>
      </c>
      <c r="L201" s="38" t="n">
        <v>0</v>
      </c>
      <c r="M201" s="38" t="n">
        <v>0</v>
      </c>
      <c r="N201" s="36"/>
      <c r="O201" s="33"/>
      <c r="P201" s="34"/>
    </row>
    <row r="202" customFormat="false" ht="18.75" hidden="false" customHeight="true" outlineLevel="0" collapsed="false">
      <c r="A202" s="74"/>
      <c r="B202" s="75"/>
      <c r="C202" s="76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5"/>
      <c r="O202" s="77"/>
      <c r="P202" s="34"/>
    </row>
    <row r="203" customFormat="false" ht="18.75" hidden="false" customHeight="true" outlineLevel="0" collapsed="false">
      <c r="A203" s="74"/>
      <c r="B203" s="75"/>
      <c r="C203" s="76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5"/>
      <c r="O203" s="77"/>
      <c r="P203" s="34"/>
    </row>
    <row r="204" customFormat="false" ht="18" hidden="false" customHeight="true" outlineLevel="0" collapsed="false">
      <c r="A204" s="74"/>
      <c r="B204" s="75"/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5"/>
      <c r="O204" s="77"/>
      <c r="P204" s="34"/>
    </row>
    <row r="205" customFormat="false" ht="18.75" hidden="false" customHeight="true" outlineLevel="0" collapsed="false">
      <c r="A205" s="74"/>
      <c r="B205" s="75"/>
      <c r="C205" s="76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5"/>
      <c r="O205" s="77"/>
      <c r="P205" s="34"/>
    </row>
    <row r="206" customFormat="false" ht="18.75" hidden="false" customHeight="true" outlineLevel="0" collapsed="false">
      <c r="A206" s="74"/>
      <c r="B206" s="6"/>
      <c r="C206" s="76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5"/>
      <c r="O206" s="77"/>
      <c r="P206" s="34"/>
    </row>
    <row r="207" customFormat="false" ht="18.75" hidden="false" customHeight="true" outlineLevel="0" collapsed="false">
      <c r="A207" s="74"/>
      <c r="B207" s="75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5"/>
      <c r="O207" s="77"/>
      <c r="P207" s="34"/>
    </row>
    <row r="208" customFormat="false" ht="18.75" hidden="false" customHeight="true" outlineLevel="0" collapsed="false">
      <c r="A208" s="74"/>
      <c r="B208" s="75"/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5"/>
      <c r="O208" s="77"/>
      <c r="P208" s="34"/>
    </row>
    <row r="209" customFormat="false" ht="20.65" hidden="false" customHeight="true" outlineLevel="0" collapsed="false">
      <c r="A209" s="74"/>
      <c r="B209" s="75"/>
      <c r="C209" s="76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5"/>
      <c r="O209" s="77"/>
      <c r="P209" s="34"/>
    </row>
    <row r="210" customFormat="false" ht="18.75" hidden="false" customHeight="true" outlineLevel="0" collapsed="false">
      <c r="A210" s="74"/>
      <c r="B210" s="75"/>
      <c r="C210" s="76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5"/>
      <c r="O210" s="77"/>
      <c r="P210" s="34"/>
    </row>
    <row r="211" customFormat="false" ht="18.75" hidden="false" customHeight="true" outlineLevel="0" collapsed="false">
      <c r="A211" s="74"/>
      <c r="B211" s="78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7"/>
      <c r="P211" s="34"/>
    </row>
    <row r="212" customFormat="false" ht="18.75" hidden="false" customHeight="true" outlineLevel="0" collapsed="false">
      <c r="A212" s="74"/>
      <c r="B212" s="78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7"/>
      <c r="P212" s="34"/>
    </row>
    <row r="213" customFormat="false" ht="35.25" hidden="false" customHeight="true" outlineLevel="0" collapsed="false">
      <c r="A213" s="74"/>
      <c r="B213" s="6"/>
      <c r="C213" s="79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5"/>
      <c r="O213" s="77"/>
      <c r="P213" s="34"/>
    </row>
    <row r="214" customFormat="false" ht="21.2" hidden="false" customHeight="true" outlineLevel="0" collapsed="false">
      <c r="A214" s="74"/>
      <c r="B214" s="75"/>
      <c r="C214" s="76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5"/>
      <c r="O214" s="77"/>
      <c r="P214" s="34"/>
    </row>
    <row r="215" customFormat="false" ht="18.75" hidden="false" customHeight="true" outlineLevel="0" collapsed="false">
      <c r="A215" s="74"/>
      <c r="B215" s="75"/>
      <c r="C215" s="76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5"/>
      <c r="O215" s="77"/>
      <c r="P215" s="34"/>
    </row>
    <row r="216" customFormat="false" ht="18.75" hidden="false" customHeight="true" outlineLevel="0" collapsed="false">
      <c r="A216" s="74"/>
      <c r="B216" s="75"/>
      <c r="C216" s="76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5"/>
      <c r="O216" s="77"/>
      <c r="P216" s="34"/>
    </row>
    <row r="217" customFormat="false" ht="18.75" hidden="false" customHeight="true" outlineLevel="0" collapsed="false">
      <c r="A217" s="74"/>
      <c r="B217" s="75"/>
      <c r="C217" s="76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5"/>
      <c r="O217" s="77"/>
      <c r="P217" s="34"/>
    </row>
    <row r="218" customFormat="false" ht="54.75" hidden="false" customHeight="true" outlineLevel="0" collapsed="false">
      <c r="A218" s="74"/>
      <c r="B218" s="6"/>
      <c r="C218" s="79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5"/>
      <c r="O218" s="77"/>
      <c r="P218" s="34"/>
    </row>
    <row r="219" customFormat="false" ht="19.5" hidden="false" customHeight="true" outlineLevel="0" collapsed="false">
      <c r="A219" s="74"/>
      <c r="B219" s="75"/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5"/>
      <c r="O219" s="77"/>
      <c r="P219" s="34"/>
    </row>
    <row r="220" customFormat="false" ht="21.75" hidden="false" customHeight="true" outlineLevel="0" collapsed="false">
      <c r="A220" s="74"/>
      <c r="B220" s="75"/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5"/>
      <c r="O220" s="77"/>
      <c r="P220" s="34"/>
    </row>
    <row r="221" customFormat="false" ht="18.75" hidden="false" customHeight="true" outlineLevel="0" collapsed="false">
      <c r="A221" s="74"/>
      <c r="B221" s="75"/>
      <c r="C221" s="76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5"/>
      <c r="O221" s="77"/>
      <c r="P221" s="34"/>
    </row>
    <row r="222" customFormat="false" ht="18.75" hidden="false" customHeight="true" outlineLevel="0" collapsed="false">
      <c r="A222" s="74"/>
      <c r="B222" s="75"/>
      <c r="C222" s="76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5"/>
      <c r="O222" s="77"/>
      <c r="P222" s="34"/>
    </row>
    <row r="223" customFormat="false" ht="36" hidden="false" customHeight="true" outlineLevel="0" collapsed="false">
      <c r="A223" s="74"/>
      <c r="B223" s="7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7"/>
      <c r="P223" s="34"/>
    </row>
    <row r="224" customFormat="false" ht="195" hidden="false" customHeight="true" outlineLevel="0" collapsed="false">
      <c r="A224" s="74"/>
      <c r="B224" s="6"/>
      <c r="C224" s="6"/>
      <c r="D224" s="77"/>
      <c r="E224" s="77"/>
      <c r="F224" s="77"/>
      <c r="G224" s="80"/>
      <c r="H224" s="77"/>
      <c r="I224" s="77"/>
      <c r="J224" s="77"/>
      <c r="K224" s="77"/>
      <c r="L224" s="77"/>
      <c r="M224" s="77"/>
      <c r="N224" s="75"/>
      <c r="O224" s="77"/>
      <c r="P224" s="34"/>
    </row>
    <row r="225" customFormat="false" ht="18.75" hidden="false" customHeight="true" outlineLevel="0" collapsed="false">
      <c r="A225" s="74"/>
      <c r="B225" s="75"/>
      <c r="C225" s="76"/>
      <c r="D225" s="77"/>
      <c r="E225" s="77"/>
      <c r="F225" s="77"/>
      <c r="G225" s="80"/>
      <c r="H225" s="77"/>
      <c r="I225" s="77"/>
      <c r="J225" s="77"/>
      <c r="K225" s="77"/>
      <c r="L225" s="77"/>
      <c r="M225" s="77"/>
      <c r="N225" s="75"/>
      <c r="O225" s="77"/>
      <c r="P225" s="34"/>
    </row>
    <row r="226" customFormat="false" ht="18.75" hidden="false" customHeight="true" outlineLevel="0" collapsed="false">
      <c r="A226" s="74"/>
      <c r="B226" s="75"/>
      <c r="C226" s="76"/>
      <c r="D226" s="77"/>
      <c r="E226" s="77"/>
      <c r="F226" s="77"/>
      <c r="G226" s="80"/>
      <c r="H226" s="77"/>
      <c r="I226" s="77"/>
      <c r="J226" s="77"/>
      <c r="K226" s="77"/>
      <c r="L226" s="77"/>
      <c r="M226" s="77"/>
      <c r="N226" s="75"/>
      <c r="O226" s="77"/>
      <c r="P226" s="34"/>
    </row>
    <row r="227" customFormat="false" ht="18.75" hidden="false" customHeight="true" outlineLevel="0" collapsed="false">
      <c r="A227" s="74"/>
      <c r="B227" s="75"/>
      <c r="C227" s="76"/>
      <c r="D227" s="77"/>
      <c r="E227" s="77"/>
      <c r="F227" s="77"/>
      <c r="G227" s="80"/>
      <c r="H227" s="77"/>
      <c r="I227" s="77"/>
      <c r="J227" s="77"/>
      <c r="K227" s="77"/>
      <c r="L227" s="77"/>
      <c r="M227" s="77"/>
      <c r="N227" s="75"/>
      <c r="O227" s="77"/>
      <c r="P227" s="34"/>
    </row>
    <row r="228" customFormat="false" ht="18.75" hidden="false" customHeight="true" outlineLevel="0" collapsed="false">
      <c r="A228" s="74"/>
      <c r="B228" s="75"/>
      <c r="C228" s="76"/>
      <c r="D228" s="77"/>
      <c r="E228" s="77"/>
      <c r="F228" s="77"/>
      <c r="G228" s="80"/>
      <c r="H228" s="77"/>
      <c r="I228" s="77"/>
      <c r="J228" s="77"/>
      <c r="K228" s="77"/>
      <c r="L228" s="77"/>
      <c r="M228" s="77"/>
      <c r="N228" s="75"/>
      <c r="O228" s="77"/>
      <c r="P228" s="34"/>
    </row>
    <row r="229" customFormat="false" ht="65.65" hidden="false" customHeight="true" outlineLevel="0" collapsed="false">
      <c r="A229" s="74"/>
      <c r="B229" s="6"/>
      <c r="C229" s="6"/>
      <c r="D229" s="77"/>
      <c r="E229" s="77"/>
      <c r="F229" s="77"/>
      <c r="G229" s="80"/>
      <c r="H229" s="77"/>
      <c r="I229" s="77"/>
      <c r="J229" s="77"/>
      <c r="K229" s="77"/>
      <c r="L229" s="77"/>
      <c r="M229" s="77"/>
      <c r="N229" s="75"/>
      <c r="O229" s="77"/>
      <c r="P229" s="34"/>
    </row>
    <row r="230" customFormat="false" ht="18.75" hidden="false" customHeight="true" outlineLevel="0" collapsed="false">
      <c r="A230" s="74"/>
      <c r="B230" s="75"/>
      <c r="C230" s="76"/>
      <c r="D230" s="77"/>
      <c r="E230" s="77"/>
      <c r="F230" s="77"/>
      <c r="G230" s="80"/>
      <c r="H230" s="77"/>
      <c r="I230" s="77"/>
      <c r="J230" s="77"/>
      <c r="K230" s="77"/>
      <c r="L230" s="77"/>
      <c r="M230" s="77"/>
      <c r="N230" s="75"/>
      <c r="O230" s="77"/>
      <c r="P230" s="34"/>
    </row>
    <row r="231" customFormat="false" ht="18.75" hidden="false" customHeight="true" outlineLevel="0" collapsed="false">
      <c r="A231" s="74"/>
      <c r="B231" s="75"/>
      <c r="C231" s="76"/>
      <c r="D231" s="77"/>
      <c r="E231" s="77"/>
      <c r="F231" s="77"/>
      <c r="G231" s="80"/>
      <c r="H231" s="77"/>
      <c r="I231" s="77"/>
      <c r="J231" s="77"/>
      <c r="K231" s="77"/>
      <c r="L231" s="77"/>
      <c r="M231" s="77"/>
      <c r="N231" s="75"/>
      <c r="O231" s="77"/>
      <c r="P231" s="34"/>
    </row>
    <row r="232" customFormat="false" ht="18.75" hidden="false" customHeight="true" outlineLevel="0" collapsed="false">
      <c r="A232" s="74"/>
      <c r="B232" s="75"/>
      <c r="C232" s="76"/>
      <c r="D232" s="77"/>
      <c r="E232" s="77"/>
      <c r="F232" s="77"/>
      <c r="G232" s="80"/>
      <c r="H232" s="77"/>
      <c r="I232" s="77"/>
      <c r="J232" s="77"/>
      <c r="K232" s="77"/>
      <c r="L232" s="77"/>
      <c r="M232" s="77"/>
      <c r="N232" s="75"/>
      <c r="O232" s="77"/>
      <c r="P232" s="34"/>
    </row>
    <row r="233" customFormat="false" ht="18.75" hidden="false" customHeight="true" outlineLevel="0" collapsed="false">
      <c r="A233" s="74"/>
      <c r="B233" s="75"/>
      <c r="C233" s="76"/>
      <c r="D233" s="77"/>
      <c r="E233" s="77"/>
      <c r="F233" s="77"/>
      <c r="G233" s="80"/>
      <c r="H233" s="77"/>
      <c r="I233" s="77"/>
      <c r="J233" s="77"/>
      <c r="K233" s="77"/>
      <c r="L233" s="77"/>
      <c r="M233" s="77"/>
      <c r="N233" s="75"/>
      <c r="O233" s="77"/>
      <c r="P233" s="34"/>
    </row>
    <row r="234" customFormat="false" ht="97.7" hidden="false" customHeight="true" outlineLevel="0" collapsed="false">
      <c r="A234" s="74"/>
      <c r="B234" s="6"/>
      <c r="C234" s="6"/>
      <c r="D234" s="77"/>
      <c r="E234" s="77"/>
      <c r="F234" s="77"/>
      <c r="G234" s="80"/>
      <c r="H234" s="77"/>
      <c r="I234" s="77"/>
      <c r="J234" s="77"/>
      <c r="K234" s="77"/>
      <c r="L234" s="77"/>
      <c r="M234" s="77"/>
      <c r="N234" s="75"/>
      <c r="O234" s="77"/>
      <c r="P234" s="34"/>
    </row>
    <row r="235" customFormat="false" ht="18.75" hidden="false" customHeight="true" outlineLevel="0" collapsed="false">
      <c r="A235" s="74"/>
      <c r="B235" s="75"/>
      <c r="C235" s="76"/>
      <c r="D235" s="77"/>
      <c r="E235" s="77"/>
      <c r="F235" s="77"/>
      <c r="G235" s="80"/>
      <c r="H235" s="77"/>
      <c r="I235" s="77"/>
      <c r="J235" s="77"/>
      <c r="K235" s="77"/>
      <c r="L235" s="77"/>
      <c r="M235" s="77"/>
      <c r="N235" s="75"/>
      <c r="O235" s="77"/>
      <c r="P235" s="34"/>
    </row>
    <row r="236" customFormat="false" ht="18.75" hidden="false" customHeight="true" outlineLevel="0" collapsed="false">
      <c r="A236" s="74"/>
      <c r="B236" s="75"/>
      <c r="C236" s="76"/>
      <c r="D236" s="77"/>
      <c r="E236" s="77"/>
      <c r="F236" s="77"/>
      <c r="G236" s="80"/>
      <c r="H236" s="77"/>
      <c r="I236" s="77"/>
      <c r="J236" s="77"/>
      <c r="K236" s="77"/>
      <c r="L236" s="77"/>
      <c r="M236" s="77"/>
      <c r="N236" s="75"/>
      <c r="O236" s="77"/>
      <c r="P236" s="34"/>
    </row>
    <row r="237" customFormat="false" ht="18.75" hidden="false" customHeight="true" outlineLevel="0" collapsed="false">
      <c r="A237" s="74"/>
      <c r="B237" s="75"/>
      <c r="C237" s="76"/>
      <c r="D237" s="77"/>
      <c r="E237" s="77"/>
      <c r="F237" s="77"/>
      <c r="G237" s="80"/>
      <c r="H237" s="77"/>
      <c r="I237" s="77"/>
      <c r="J237" s="77"/>
      <c r="K237" s="77"/>
      <c r="L237" s="77"/>
      <c r="M237" s="77"/>
      <c r="N237" s="75"/>
      <c r="O237" s="77"/>
      <c r="P237" s="34"/>
    </row>
    <row r="238" customFormat="false" ht="18.75" hidden="false" customHeight="true" outlineLevel="0" collapsed="false">
      <c r="A238" s="74"/>
      <c r="B238" s="75"/>
      <c r="C238" s="76"/>
      <c r="D238" s="77"/>
      <c r="E238" s="77"/>
      <c r="F238" s="77"/>
      <c r="G238" s="80"/>
      <c r="H238" s="77"/>
      <c r="I238" s="77"/>
      <c r="J238" s="77"/>
      <c r="K238" s="77"/>
      <c r="L238" s="77"/>
      <c r="M238" s="77"/>
      <c r="N238" s="75"/>
      <c r="O238" s="77"/>
      <c r="P238" s="34"/>
    </row>
    <row r="239" customFormat="false" ht="77.25" hidden="false" customHeight="true" outlineLevel="0" collapsed="false">
      <c r="A239" s="74"/>
      <c r="B239" s="5"/>
      <c r="C239" s="6"/>
      <c r="D239" s="77"/>
      <c r="E239" s="77"/>
      <c r="F239" s="77"/>
      <c r="G239" s="80"/>
      <c r="H239" s="77"/>
      <c r="I239" s="77"/>
      <c r="J239" s="77"/>
      <c r="K239" s="77"/>
      <c r="L239" s="77"/>
      <c r="M239" s="77"/>
      <c r="N239" s="75"/>
      <c r="O239" s="77"/>
      <c r="P239" s="34"/>
    </row>
    <row r="240" customFormat="false" ht="18.75" hidden="false" customHeight="true" outlineLevel="0" collapsed="false">
      <c r="A240" s="74"/>
      <c r="B240" s="75"/>
      <c r="C240" s="76"/>
      <c r="D240" s="77"/>
      <c r="E240" s="77"/>
      <c r="F240" s="77"/>
      <c r="G240" s="80"/>
      <c r="H240" s="77"/>
      <c r="I240" s="77"/>
      <c r="J240" s="77"/>
      <c r="K240" s="77"/>
      <c r="L240" s="77"/>
      <c r="M240" s="77"/>
      <c r="N240" s="75"/>
      <c r="O240" s="77"/>
      <c r="P240" s="34"/>
    </row>
    <row r="241" customFormat="false" ht="18.75" hidden="false" customHeight="true" outlineLevel="0" collapsed="false">
      <c r="A241" s="74"/>
      <c r="B241" s="75"/>
      <c r="C241" s="76"/>
      <c r="D241" s="77"/>
      <c r="E241" s="77"/>
      <c r="F241" s="77"/>
      <c r="G241" s="80"/>
      <c r="H241" s="77"/>
      <c r="I241" s="77"/>
      <c r="J241" s="77"/>
      <c r="K241" s="77"/>
      <c r="L241" s="77"/>
      <c r="M241" s="77"/>
      <c r="N241" s="75"/>
      <c r="O241" s="77"/>
      <c r="P241" s="34"/>
    </row>
    <row r="242" customFormat="false" ht="18.75" hidden="false" customHeight="true" outlineLevel="0" collapsed="false">
      <c r="A242" s="74"/>
      <c r="B242" s="75"/>
      <c r="C242" s="76"/>
      <c r="D242" s="77"/>
      <c r="E242" s="77"/>
      <c r="F242" s="77"/>
      <c r="G242" s="80"/>
      <c r="H242" s="77"/>
      <c r="I242" s="77"/>
      <c r="J242" s="77"/>
      <c r="K242" s="77"/>
      <c r="L242" s="77"/>
      <c r="M242" s="77"/>
      <c r="N242" s="75"/>
      <c r="O242" s="77"/>
      <c r="P242" s="34"/>
    </row>
    <row r="243" customFormat="false" ht="18.75" hidden="false" customHeight="true" outlineLevel="0" collapsed="false">
      <c r="A243" s="74"/>
      <c r="B243" s="75"/>
      <c r="C243" s="76"/>
      <c r="D243" s="77"/>
      <c r="E243" s="77"/>
      <c r="F243" s="77"/>
      <c r="G243" s="80"/>
      <c r="H243" s="77"/>
      <c r="I243" s="77"/>
      <c r="J243" s="77"/>
      <c r="K243" s="77"/>
      <c r="L243" s="77"/>
      <c r="M243" s="77"/>
      <c r="N243" s="75"/>
      <c r="O243" s="77"/>
      <c r="P243" s="34"/>
    </row>
    <row r="244" customFormat="false" ht="66.75" hidden="false" customHeight="true" outlineLevel="0" collapsed="false">
      <c r="A244" s="74"/>
      <c r="B244" s="5"/>
      <c r="C244" s="6"/>
      <c r="D244" s="77"/>
      <c r="E244" s="77"/>
      <c r="F244" s="77"/>
      <c r="G244" s="80"/>
      <c r="H244" s="77"/>
      <c r="I244" s="77"/>
      <c r="J244" s="77"/>
      <c r="K244" s="77"/>
      <c r="L244" s="77"/>
      <c r="M244" s="77"/>
      <c r="N244" s="75"/>
      <c r="O244" s="77"/>
      <c r="P244" s="34"/>
    </row>
    <row r="245" customFormat="false" ht="18.75" hidden="false" customHeight="true" outlineLevel="0" collapsed="false">
      <c r="A245" s="74"/>
      <c r="B245" s="75"/>
      <c r="C245" s="76"/>
      <c r="D245" s="77"/>
      <c r="E245" s="77"/>
      <c r="F245" s="77"/>
      <c r="G245" s="80"/>
      <c r="H245" s="77"/>
      <c r="I245" s="77"/>
      <c r="J245" s="77"/>
      <c r="K245" s="77"/>
      <c r="L245" s="77"/>
      <c r="M245" s="77"/>
      <c r="N245" s="75"/>
      <c r="O245" s="77"/>
      <c r="P245" s="34"/>
    </row>
    <row r="246" customFormat="false" ht="18.75" hidden="false" customHeight="true" outlineLevel="0" collapsed="false">
      <c r="A246" s="74"/>
      <c r="B246" s="75"/>
      <c r="C246" s="76"/>
      <c r="D246" s="77"/>
      <c r="E246" s="77"/>
      <c r="F246" s="77"/>
      <c r="G246" s="80"/>
      <c r="H246" s="77"/>
      <c r="I246" s="77"/>
      <c r="J246" s="77"/>
      <c r="K246" s="77"/>
      <c r="L246" s="77"/>
      <c r="M246" s="77"/>
      <c r="N246" s="75"/>
      <c r="O246" s="77"/>
      <c r="P246" s="34"/>
    </row>
    <row r="247" customFormat="false" ht="18.75" hidden="false" customHeight="true" outlineLevel="0" collapsed="false">
      <c r="A247" s="74"/>
      <c r="B247" s="75"/>
      <c r="C247" s="76"/>
      <c r="D247" s="77"/>
      <c r="E247" s="77"/>
      <c r="F247" s="77"/>
      <c r="G247" s="80"/>
      <c r="H247" s="77"/>
      <c r="I247" s="77"/>
      <c r="J247" s="77"/>
      <c r="K247" s="77"/>
      <c r="L247" s="77"/>
      <c r="M247" s="77"/>
      <c r="N247" s="75"/>
      <c r="O247" s="77"/>
      <c r="P247" s="34"/>
    </row>
    <row r="248" customFormat="false" ht="18.75" hidden="false" customHeight="true" outlineLevel="0" collapsed="false">
      <c r="A248" s="74"/>
      <c r="B248" s="75"/>
      <c r="C248" s="76"/>
      <c r="D248" s="77"/>
      <c r="E248" s="77"/>
      <c r="F248" s="77"/>
      <c r="G248" s="80"/>
      <c r="H248" s="77"/>
      <c r="I248" s="77"/>
      <c r="J248" s="77"/>
      <c r="K248" s="77"/>
      <c r="L248" s="77"/>
      <c r="M248" s="77"/>
      <c r="N248" s="75"/>
      <c r="O248" s="77"/>
      <c r="P248" s="34"/>
    </row>
    <row r="249" customFormat="false" ht="66.2" hidden="false" customHeight="true" outlineLevel="0" collapsed="false">
      <c r="A249" s="74"/>
      <c r="B249" s="5"/>
      <c r="C249" s="6"/>
      <c r="D249" s="77"/>
      <c r="E249" s="77"/>
      <c r="F249" s="77"/>
      <c r="G249" s="80"/>
      <c r="H249" s="77"/>
      <c r="I249" s="77"/>
      <c r="J249" s="77"/>
      <c r="K249" s="77"/>
      <c r="L249" s="77"/>
      <c r="M249" s="77"/>
      <c r="N249" s="75"/>
      <c r="O249" s="77"/>
      <c r="P249" s="34"/>
    </row>
    <row r="250" customFormat="false" ht="18.75" hidden="false" customHeight="true" outlineLevel="0" collapsed="false">
      <c r="A250" s="74"/>
      <c r="B250" s="75"/>
      <c r="C250" s="76"/>
      <c r="D250" s="77"/>
      <c r="E250" s="77"/>
      <c r="F250" s="77"/>
      <c r="G250" s="80"/>
      <c r="H250" s="77"/>
      <c r="I250" s="77"/>
      <c r="J250" s="77"/>
      <c r="K250" s="77"/>
      <c r="L250" s="77"/>
      <c r="M250" s="77"/>
      <c r="N250" s="75"/>
      <c r="O250" s="77"/>
      <c r="P250" s="34"/>
    </row>
    <row r="251" customFormat="false" ht="18.75" hidden="false" customHeight="true" outlineLevel="0" collapsed="false">
      <c r="A251" s="74"/>
      <c r="B251" s="75"/>
      <c r="C251" s="76"/>
      <c r="D251" s="77"/>
      <c r="E251" s="77"/>
      <c r="F251" s="77"/>
      <c r="G251" s="80"/>
      <c r="H251" s="77"/>
      <c r="I251" s="77"/>
      <c r="J251" s="77"/>
      <c r="K251" s="77"/>
      <c r="L251" s="77"/>
      <c r="M251" s="77"/>
      <c r="N251" s="75"/>
      <c r="O251" s="77"/>
      <c r="P251" s="34"/>
    </row>
    <row r="252" customFormat="false" ht="18.75" hidden="false" customHeight="true" outlineLevel="0" collapsed="false">
      <c r="A252" s="74"/>
      <c r="B252" s="75"/>
      <c r="C252" s="76"/>
      <c r="D252" s="77"/>
      <c r="E252" s="77"/>
      <c r="F252" s="77"/>
      <c r="G252" s="80"/>
      <c r="H252" s="77"/>
      <c r="I252" s="77"/>
      <c r="J252" s="77"/>
      <c r="K252" s="77"/>
      <c r="L252" s="77"/>
      <c r="M252" s="77"/>
      <c r="N252" s="75"/>
      <c r="O252" s="77"/>
      <c r="P252" s="34"/>
    </row>
    <row r="253" customFormat="false" ht="18.75" hidden="false" customHeight="true" outlineLevel="0" collapsed="false">
      <c r="A253" s="74"/>
      <c r="B253" s="75"/>
      <c r="C253" s="76"/>
      <c r="D253" s="77"/>
      <c r="E253" s="77"/>
      <c r="F253" s="77"/>
      <c r="G253" s="80"/>
      <c r="H253" s="77"/>
      <c r="I253" s="77"/>
      <c r="J253" s="77"/>
      <c r="K253" s="77"/>
      <c r="L253" s="77"/>
      <c r="M253" s="77"/>
      <c r="N253" s="75"/>
      <c r="O253" s="77"/>
      <c r="P253" s="34"/>
    </row>
    <row r="254" customFormat="false" ht="63.75" hidden="false" customHeight="true" outlineLevel="0" collapsed="false">
      <c r="A254" s="74"/>
      <c r="B254" s="5"/>
      <c r="C254" s="6"/>
      <c r="D254" s="77"/>
      <c r="E254" s="77"/>
      <c r="F254" s="77"/>
      <c r="G254" s="80"/>
      <c r="H254" s="77"/>
      <c r="I254" s="77"/>
      <c r="J254" s="77"/>
      <c r="K254" s="77"/>
      <c r="L254" s="77"/>
      <c r="M254" s="77"/>
      <c r="N254" s="75"/>
      <c r="O254" s="77"/>
      <c r="P254" s="34"/>
    </row>
    <row r="255" customFormat="false" ht="18.75" hidden="false" customHeight="true" outlineLevel="0" collapsed="false">
      <c r="A255" s="74"/>
      <c r="B255" s="75"/>
      <c r="C255" s="76"/>
      <c r="D255" s="77"/>
      <c r="E255" s="77"/>
      <c r="F255" s="77"/>
      <c r="G255" s="80"/>
      <c r="H255" s="77"/>
      <c r="I255" s="77"/>
      <c r="J255" s="77"/>
      <c r="K255" s="77"/>
      <c r="L255" s="77"/>
      <c r="M255" s="77"/>
      <c r="N255" s="75"/>
      <c r="O255" s="77"/>
      <c r="P255" s="34"/>
    </row>
    <row r="256" customFormat="false" ht="18.75" hidden="false" customHeight="true" outlineLevel="0" collapsed="false">
      <c r="A256" s="74"/>
      <c r="B256" s="75"/>
      <c r="C256" s="76"/>
      <c r="D256" s="77"/>
      <c r="E256" s="77"/>
      <c r="F256" s="77"/>
      <c r="G256" s="80"/>
      <c r="H256" s="77"/>
      <c r="I256" s="77"/>
      <c r="J256" s="77"/>
      <c r="K256" s="77"/>
      <c r="L256" s="77"/>
      <c r="M256" s="77"/>
      <c r="N256" s="75"/>
      <c r="O256" s="77"/>
      <c r="P256" s="34"/>
    </row>
    <row r="257" customFormat="false" ht="18.75" hidden="false" customHeight="true" outlineLevel="0" collapsed="false">
      <c r="A257" s="74"/>
      <c r="B257" s="75"/>
      <c r="C257" s="76"/>
      <c r="D257" s="77"/>
      <c r="E257" s="77"/>
      <c r="F257" s="77"/>
      <c r="G257" s="80"/>
      <c r="H257" s="77"/>
      <c r="I257" s="77"/>
      <c r="J257" s="77"/>
      <c r="K257" s="77"/>
      <c r="L257" s="77"/>
      <c r="M257" s="77"/>
      <c r="N257" s="75"/>
      <c r="O257" s="77"/>
      <c r="P257" s="34"/>
    </row>
    <row r="258" customFormat="false" ht="18.75" hidden="false" customHeight="true" outlineLevel="0" collapsed="false">
      <c r="A258" s="74"/>
      <c r="B258" s="75"/>
      <c r="C258" s="76"/>
      <c r="D258" s="77"/>
      <c r="E258" s="77"/>
      <c r="F258" s="77"/>
      <c r="G258" s="80"/>
      <c r="H258" s="77"/>
      <c r="I258" s="77"/>
      <c r="J258" s="77"/>
      <c r="K258" s="77"/>
      <c r="L258" s="77"/>
      <c r="M258" s="77"/>
      <c r="N258" s="75"/>
      <c r="O258" s="77"/>
      <c r="P258" s="34"/>
    </row>
    <row r="259" customFormat="false" ht="409.5" hidden="false" customHeight="true" outlineLevel="0" collapsed="false">
      <c r="A259" s="74"/>
      <c r="B259" s="5"/>
      <c r="C259" s="81"/>
      <c r="D259" s="77"/>
      <c r="E259" s="77"/>
      <c r="F259" s="77"/>
      <c r="G259" s="80"/>
      <c r="H259" s="77"/>
      <c r="I259" s="77"/>
      <c r="J259" s="77"/>
      <c r="K259" s="77"/>
      <c r="L259" s="77"/>
      <c r="M259" s="77"/>
      <c r="N259" s="75"/>
      <c r="O259" s="77"/>
      <c r="P259" s="34"/>
    </row>
    <row r="260" customFormat="false" ht="114" hidden="false" customHeight="true" outlineLevel="0" collapsed="false">
      <c r="A260" s="74"/>
      <c r="B260" s="5"/>
      <c r="C260" s="81"/>
      <c r="D260" s="77"/>
      <c r="E260" s="77"/>
      <c r="F260" s="77"/>
      <c r="G260" s="80"/>
      <c r="H260" s="77"/>
      <c r="I260" s="77"/>
      <c r="J260" s="77"/>
      <c r="K260" s="77"/>
      <c r="L260" s="77"/>
      <c r="M260" s="77"/>
      <c r="N260" s="75"/>
      <c r="O260" s="77"/>
      <c r="P260" s="34"/>
    </row>
    <row r="261" customFormat="false" ht="18.75" hidden="false" customHeight="true" outlineLevel="0" collapsed="false">
      <c r="A261" s="74"/>
      <c r="B261" s="75"/>
      <c r="C261" s="5"/>
      <c r="D261" s="77"/>
      <c r="E261" s="77"/>
      <c r="F261" s="77"/>
      <c r="G261" s="80"/>
      <c r="H261" s="77"/>
      <c r="I261" s="77"/>
      <c r="J261" s="77"/>
      <c r="K261" s="77"/>
      <c r="L261" s="77"/>
      <c r="M261" s="77"/>
      <c r="N261" s="75"/>
      <c r="O261" s="77"/>
      <c r="P261" s="34"/>
    </row>
    <row r="262" customFormat="false" ht="18.75" hidden="false" customHeight="true" outlineLevel="0" collapsed="false">
      <c r="A262" s="74"/>
      <c r="B262" s="75"/>
      <c r="C262" s="76"/>
      <c r="D262" s="77"/>
      <c r="E262" s="77"/>
      <c r="F262" s="77"/>
      <c r="G262" s="80"/>
      <c r="H262" s="77"/>
      <c r="I262" s="77"/>
      <c r="J262" s="77"/>
      <c r="K262" s="77"/>
      <c r="L262" s="77"/>
      <c r="M262" s="77"/>
      <c r="N262" s="75"/>
      <c r="O262" s="77"/>
      <c r="P262" s="34"/>
    </row>
    <row r="263" customFormat="false" ht="18.75" hidden="false" customHeight="true" outlineLevel="0" collapsed="false">
      <c r="A263" s="74"/>
      <c r="B263" s="75"/>
      <c r="C263" s="76"/>
      <c r="D263" s="77"/>
      <c r="E263" s="77"/>
      <c r="F263" s="77"/>
      <c r="G263" s="80"/>
      <c r="H263" s="77"/>
      <c r="I263" s="77"/>
      <c r="J263" s="77"/>
      <c r="K263" s="77"/>
      <c r="L263" s="77"/>
      <c r="M263" s="77"/>
      <c r="N263" s="75"/>
      <c r="O263" s="77"/>
      <c r="P263" s="34"/>
    </row>
    <row r="264" customFormat="false" ht="18.75" hidden="false" customHeight="true" outlineLevel="0" collapsed="false">
      <c r="A264" s="74"/>
      <c r="B264" s="75"/>
      <c r="C264" s="76"/>
      <c r="D264" s="77"/>
      <c r="E264" s="77"/>
      <c r="F264" s="77"/>
      <c r="G264" s="80"/>
      <c r="H264" s="77"/>
      <c r="I264" s="77"/>
      <c r="J264" s="77"/>
      <c r="K264" s="77"/>
      <c r="L264" s="77"/>
      <c r="M264" s="77"/>
      <c r="N264" s="75"/>
      <c r="O264" s="77"/>
      <c r="P264" s="34"/>
    </row>
    <row r="265" customFormat="false" ht="94.5" hidden="false" customHeight="true" outlineLevel="0" collapsed="false">
      <c r="A265" s="74"/>
      <c r="B265" s="82"/>
      <c r="C265" s="76"/>
      <c r="D265" s="77"/>
      <c r="E265" s="77"/>
      <c r="F265" s="77"/>
      <c r="G265" s="80"/>
      <c r="H265" s="77"/>
      <c r="I265" s="77"/>
      <c r="J265" s="77"/>
      <c r="K265" s="77"/>
      <c r="L265" s="77"/>
      <c r="M265" s="77"/>
      <c r="N265" s="75"/>
      <c r="O265" s="77"/>
    </row>
    <row r="266" customFormat="false" ht="20.65" hidden="false" customHeight="true" outlineLevel="0" collapsed="false">
      <c r="A266" s="74"/>
      <c r="B266" s="75"/>
      <c r="C266" s="76"/>
      <c r="D266" s="77"/>
      <c r="E266" s="77"/>
      <c r="F266" s="77"/>
      <c r="G266" s="80"/>
      <c r="H266" s="77"/>
      <c r="I266" s="77"/>
      <c r="J266" s="77"/>
      <c r="K266" s="77"/>
      <c r="L266" s="77"/>
      <c r="M266" s="77"/>
      <c r="N266" s="75"/>
      <c r="O266" s="77"/>
    </row>
    <row r="267" customFormat="false" ht="20.65" hidden="false" customHeight="true" outlineLevel="0" collapsed="false">
      <c r="A267" s="74"/>
      <c r="B267" s="75"/>
      <c r="C267" s="76"/>
      <c r="D267" s="77"/>
      <c r="E267" s="77"/>
      <c r="F267" s="77"/>
      <c r="G267" s="80"/>
      <c r="H267" s="77"/>
      <c r="I267" s="77"/>
      <c r="J267" s="77"/>
      <c r="K267" s="77"/>
      <c r="L267" s="77"/>
      <c r="M267" s="77"/>
      <c r="N267" s="75"/>
      <c r="O267" s="77"/>
    </row>
    <row r="268" customFormat="false" ht="20.65" hidden="false" customHeight="true" outlineLevel="0" collapsed="false">
      <c r="A268" s="74"/>
      <c r="B268" s="75"/>
      <c r="C268" s="76"/>
      <c r="D268" s="77"/>
      <c r="E268" s="77"/>
      <c r="F268" s="77"/>
      <c r="G268" s="80"/>
      <c r="H268" s="77"/>
      <c r="I268" s="77"/>
      <c r="J268" s="77"/>
      <c r="K268" s="77"/>
      <c r="L268" s="77"/>
      <c r="M268" s="77"/>
      <c r="N268" s="75"/>
      <c r="O268" s="77"/>
    </row>
    <row r="269" customFormat="false" ht="15.75" hidden="false" customHeight="false" outlineLevel="0" collapsed="false">
      <c r="A269" s="74"/>
      <c r="B269" s="75"/>
      <c r="C269" s="76"/>
      <c r="D269" s="77"/>
      <c r="E269" s="77"/>
      <c r="F269" s="77"/>
      <c r="G269" s="80"/>
      <c r="H269" s="77"/>
      <c r="I269" s="77"/>
      <c r="J269" s="77"/>
      <c r="K269" s="77"/>
      <c r="L269" s="77"/>
      <c r="M269" s="77"/>
      <c r="N269" s="75"/>
      <c r="O269" s="77"/>
    </row>
    <row r="270" customFormat="false" ht="15.75" hidden="false" customHeight="false" outlineLevel="0" collapsed="false">
      <c r="A270" s="74"/>
      <c r="B270" s="6"/>
      <c r="C270" s="76"/>
      <c r="D270" s="77"/>
      <c r="E270" s="77"/>
      <c r="F270" s="77"/>
      <c r="G270" s="80"/>
      <c r="H270" s="77"/>
      <c r="I270" s="77"/>
      <c r="J270" s="77"/>
      <c r="K270" s="77"/>
      <c r="L270" s="77"/>
      <c r="M270" s="77"/>
      <c r="N270" s="75"/>
      <c r="O270" s="77"/>
    </row>
    <row r="271" customFormat="false" ht="15.75" hidden="false" customHeight="false" outlineLevel="0" collapsed="false">
      <c r="A271" s="74"/>
      <c r="B271" s="75"/>
      <c r="C271" s="76"/>
      <c r="D271" s="77"/>
      <c r="E271" s="77"/>
      <c r="F271" s="77"/>
      <c r="G271" s="80"/>
      <c r="H271" s="77"/>
      <c r="I271" s="77"/>
      <c r="J271" s="77"/>
      <c r="K271" s="77"/>
      <c r="L271" s="77"/>
      <c r="M271" s="77"/>
      <c r="N271" s="75"/>
      <c r="O271" s="77"/>
    </row>
    <row r="272" customFormat="false" ht="15.75" hidden="false" customHeight="false" outlineLevel="0" collapsed="false">
      <c r="A272" s="74"/>
      <c r="B272" s="75"/>
      <c r="C272" s="76"/>
      <c r="D272" s="77"/>
      <c r="E272" s="77"/>
      <c r="F272" s="77"/>
      <c r="G272" s="80"/>
      <c r="H272" s="77"/>
      <c r="I272" s="77"/>
      <c r="J272" s="77"/>
      <c r="K272" s="77"/>
      <c r="L272" s="77"/>
      <c r="M272" s="77"/>
      <c r="N272" s="75"/>
      <c r="O272" s="77"/>
    </row>
    <row r="273" customFormat="false" ht="15.75" hidden="false" customHeight="false" outlineLevel="0" collapsed="false">
      <c r="A273" s="74"/>
      <c r="B273" s="75"/>
      <c r="C273" s="76"/>
      <c r="D273" s="77"/>
      <c r="E273" s="77"/>
      <c r="F273" s="77"/>
      <c r="G273" s="80"/>
      <c r="H273" s="77"/>
      <c r="I273" s="77"/>
      <c r="J273" s="77"/>
      <c r="K273" s="77"/>
      <c r="L273" s="77"/>
      <c r="M273" s="77"/>
      <c r="N273" s="75"/>
      <c r="O273" s="77"/>
    </row>
    <row r="274" customFormat="false" ht="15.75" hidden="false" customHeight="false" outlineLevel="0" collapsed="false">
      <c r="A274" s="74"/>
      <c r="B274" s="75"/>
      <c r="C274" s="76"/>
      <c r="D274" s="77"/>
      <c r="E274" s="77"/>
      <c r="F274" s="77"/>
      <c r="G274" s="80"/>
      <c r="H274" s="77"/>
      <c r="I274" s="77"/>
      <c r="J274" s="77"/>
      <c r="K274" s="77"/>
      <c r="L274" s="77"/>
      <c r="M274" s="77"/>
      <c r="N274" s="6"/>
      <c r="O274" s="77"/>
    </row>
    <row r="275" customFormat="false" ht="15.75" hidden="false" customHeight="false" outlineLevel="0" collapsed="false">
      <c r="A275" s="74"/>
      <c r="B275" s="6"/>
      <c r="C275" s="76"/>
      <c r="D275" s="77"/>
      <c r="E275" s="77"/>
      <c r="F275" s="77"/>
      <c r="G275" s="80"/>
      <c r="H275" s="77"/>
      <c r="I275" s="77"/>
      <c r="J275" s="77"/>
      <c r="K275" s="77"/>
      <c r="L275" s="77"/>
      <c r="M275" s="77"/>
      <c r="N275" s="75"/>
      <c r="O275" s="77"/>
    </row>
    <row r="276" customFormat="false" ht="15.75" hidden="false" customHeight="false" outlineLevel="0" collapsed="false">
      <c r="A276" s="74"/>
      <c r="B276" s="75"/>
      <c r="C276" s="76"/>
      <c r="D276" s="77"/>
      <c r="E276" s="77"/>
      <c r="F276" s="77"/>
      <c r="G276" s="80"/>
      <c r="H276" s="77"/>
      <c r="I276" s="77"/>
      <c r="J276" s="77"/>
      <c r="K276" s="77"/>
      <c r="L276" s="77"/>
      <c r="M276" s="77"/>
      <c r="N276" s="75"/>
      <c r="O276" s="77"/>
    </row>
    <row r="277" customFormat="false" ht="15.75" hidden="false" customHeight="false" outlineLevel="0" collapsed="false">
      <c r="A277" s="74"/>
      <c r="B277" s="75"/>
      <c r="C277" s="76"/>
      <c r="D277" s="77"/>
      <c r="E277" s="77"/>
      <c r="F277" s="77"/>
      <c r="G277" s="80"/>
      <c r="H277" s="77"/>
      <c r="I277" s="77"/>
      <c r="J277" s="77"/>
      <c r="K277" s="77"/>
      <c r="L277" s="77"/>
      <c r="M277" s="77"/>
      <c r="N277" s="75"/>
      <c r="O277" s="77"/>
    </row>
    <row r="278" customFormat="false" ht="15.75" hidden="false" customHeight="false" outlineLevel="0" collapsed="false">
      <c r="A278" s="74"/>
      <c r="B278" s="75"/>
      <c r="C278" s="76"/>
      <c r="D278" s="77"/>
      <c r="E278" s="77"/>
      <c r="F278" s="77"/>
      <c r="G278" s="80"/>
      <c r="H278" s="77"/>
      <c r="I278" s="77"/>
      <c r="J278" s="77"/>
      <c r="K278" s="77"/>
      <c r="L278" s="77"/>
      <c r="M278" s="77"/>
      <c r="N278" s="75"/>
      <c r="O278" s="77"/>
    </row>
    <row r="279" customFormat="false" ht="15.75" hidden="false" customHeight="false" outlineLevel="0" collapsed="false">
      <c r="A279" s="74"/>
      <c r="B279" s="75"/>
      <c r="C279" s="76"/>
      <c r="D279" s="77"/>
      <c r="E279" s="77"/>
      <c r="F279" s="77"/>
      <c r="G279" s="80"/>
      <c r="H279" s="77"/>
      <c r="I279" s="77"/>
      <c r="J279" s="77"/>
      <c r="K279" s="77"/>
      <c r="L279" s="77"/>
      <c r="M279" s="77"/>
      <c r="N279" s="75"/>
      <c r="O279" s="77"/>
    </row>
    <row r="280" customFormat="false" ht="36.75" hidden="false" customHeight="true" outlineLevel="0" collapsed="false">
      <c r="A280" s="74"/>
      <c r="B280" s="6"/>
      <c r="C280" s="76"/>
      <c r="D280" s="77"/>
      <c r="E280" s="77"/>
      <c r="F280" s="77"/>
      <c r="G280" s="80"/>
      <c r="H280" s="77"/>
      <c r="I280" s="77"/>
      <c r="J280" s="77"/>
      <c r="K280" s="77"/>
      <c r="L280" s="77"/>
      <c r="M280" s="77"/>
      <c r="N280" s="75"/>
      <c r="O280" s="77"/>
    </row>
    <row r="281" customFormat="false" ht="15.75" hidden="false" customHeight="false" outlineLevel="0" collapsed="false">
      <c r="A281" s="74"/>
      <c r="B281" s="75"/>
      <c r="C281" s="76"/>
      <c r="D281" s="77"/>
      <c r="E281" s="77"/>
      <c r="F281" s="77"/>
      <c r="G281" s="80"/>
      <c r="H281" s="77"/>
      <c r="I281" s="77"/>
      <c r="J281" s="77"/>
      <c r="K281" s="77"/>
      <c r="L281" s="77"/>
      <c r="M281" s="77"/>
      <c r="N281" s="75"/>
      <c r="O281" s="77"/>
    </row>
    <row r="282" customFormat="false" ht="15.75" hidden="false" customHeight="false" outlineLevel="0" collapsed="false">
      <c r="A282" s="74"/>
      <c r="B282" s="75"/>
      <c r="C282" s="76"/>
      <c r="D282" s="77"/>
      <c r="E282" s="77"/>
      <c r="F282" s="77"/>
      <c r="G282" s="80"/>
      <c r="H282" s="77"/>
      <c r="I282" s="77"/>
      <c r="J282" s="77"/>
      <c r="K282" s="77"/>
      <c r="L282" s="77"/>
      <c r="M282" s="77"/>
      <c r="N282" s="75"/>
      <c r="O282" s="77"/>
    </row>
    <row r="283" customFormat="false" ht="15.75" hidden="false" customHeight="false" outlineLevel="0" collapsed="false">
      <c r="A283" s="74"/>
      <c r="B283" s="75"/>
      <c r="C283" s="76"/>
      <c r="D283" s="77"/>
      <c r="E283" s="77"/>
      <c r="F283" s="77"/>
      <c r="G283" s="80"/>
      <c r="H283" s="77"/>
      <c r="I283" s="77"/>
      <c r="J283" s="77"/>
      <c r="K283" s="77"/>
      <c r="L283" s="77"/>
      <c r="M283" s="77"/>
      <c r="N283" s="75"/>
      <c r="O283" s="77"/>
    </row>
    <row r="284" customFormat="false" ht="15.75" hidden="false" customHeight="false" outlineLevel="0" collapsed="false">
      <c r="A284" s="74"/>
      <c r="B284" s="75"/>
      <c r="C284" s="76"/>
      <c r="D284" s="77"/>
      <c r="E284" s="77"/>
      <c r="F284" s="77"/>
      <c r="G284" s="80"/>
      <c r="H284" s="77"/>
      <c r="I284" s="77"/>
      <c r="J284" s="77"/>
      <c r="K284" s="77"/>
      <c r="L284" s="77"/>
      <c r="M284" s="77"/>
      <c r="N284" s="75"/>
      <c r="O284" s="77"/>
    </row>
    <row r="285" customFormat="false" ht="18" hidden="false" customHeight="true" outlineLevel="0" collapsed="false">
      <c r="A285" s="74"/>
      <c r="B285" s="7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7"/>
    </row>
    <row r="286" customFormat="false" ht="40.5" hidden="false" customHeight="true" outlineLevel="0" collapsed="false">
      <c r="A286" s="74"/>
      <c r="B286" s="7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7"/>
    </row>
    <row r="287" customFormat="false" ht="84.2" hidden="false" customHeight="true" outlineLevel="0" collapsed="false">
      <c r="A287" s="74"/>
      <c r="B287" s="79"/>
      <c r="C287" s="6"/>
      <c r="D287" s="77"/>
      <c r="E287" s="77"/>
      <c r="F287" s="77"/>
      <c r="G287" s="80"/>
      <c r="H287" s="77"/>
      <c r="I287" s="77"/>
      <c r="J287" s="77"/>
      <c r="K287" s="77"/>
      <c r="L287" s="77"/>
      <c r="M287" s="77"/>
      <c r="N287" s="75"/>
      <c r="O287" s="77"/>
    </row>
    <row r="288" customFormat="false" ht="15.75" hidden="false" customHeight="false" outlineLevel="0" collapsed="false">
      <c r="A288" s="74"/>
      <c r="B288" s="75"/>
      <c r="C288" s="76"/>
      <c r="D288" s="77"/>
      <c r="E288" s="77"/>
      <c r="F288" s="77"/>
      <c r="G288" s="80"/>
      <c r="H288" s="77"/>
      <c r="I288" s="77"/>
      <c r="J288" s="77"/>
      <c r="K288" s="77"/>
      <c r="L288" s="77"/>
      <c r="M288" s="77"/>
      <c r="N288" s="75"/>
      <c r="O288" s="77"/>
    </row>
    <row r="289" customFormat="false" ht="15.75" hidden="false" customHeight="false" outlineLevel="0" collapsed="false">
      <c r="A289" s="74"/>
      <c r="B289" s="75"/>
      <c r="C289" s="76"/>
      <c r="D289" s="77"/>
      <c r="E289" s="77"/>
      <c r="F289" s="77"/>
      <c r="G289" s="80"/>
      <c r="H289" s="77"/>
      <c r="I289" s="77"/>
      <c r="J289" s="77"/>
      <c r="K289" s="77"/>
      <c r="L289" s="77"/>
      <c r="M289" s="77"/>
      <c r="N289" s="75"/>
      <c r="O289" s="77"/>
    </row>
    <row r="290" customFormat="false" ht="15.75" hidden="false" customHeight="false" outlineLevel="0" collapsed="false">
      <c r="A290" s="74"/>
      <c r="B290" s="75"/>
      <c r="C290" s="76"/>
      <c r="D290" s="77"/>
      <c r="E290" s="77"/>
      <c r="F290" s="77"/>
      <c r="G290" s="80"/>
      <c r="H290" s="77"/>
      <c r="I290" s="77"/>
      <c r="J290" s="77"/>
      <c r="K290" s="77"/>
      <c r="L290" s="77"/>
      <c r="M290" s="77"/>
      <c r="N290" s="75"/>
      <c r="O290" s="77"/>
    </row>
    <row r="291" customFormat="false" ht="15.75" hidden="false" customHeight="false" outlineLevel="0" collapsed="false">
      <c r="A291" s="74"/>
      <c r="B291" s="75"/>
      <c r="C291" s="76"/>
      <c r="D291" s="77"/>
      <c r="E291" s="77"/>
      <c r="F291" s="77"/>
      <c r="G291" s="80"/>
      <c r="H291" s="77"/>
      <c r="I291" s="77"/>
      <c r="J291" s="77"/>
      <c r="K291" s="77"/>
      <c r="L291" s="77"/>
      <c r="M291" s="77"/>
      <c r="N291" s="75"/>
      <c r="O291" s="77"/>
    </row>
    <row r="292" customFormat="false" ht="67.5" hidden="false" customHeight="true" outlineLevel="0" collapsed="false">
      <c r="A292" s="74"/>
      <c r="B292" s="79"/>
      <c r="C292" s="6"/>
      <c r="D292" s="77"/>
      <c r="E292" s="77"/>
      <c r="F292" s="77"/>
      <c r="G292" s="80"/>
      <c r="H292" s="77"/>
      <c r="I292" s="77"/>
      <c r="J292" s="77"/>
      <c r="K292" s="77"/>
      <c r="L292" s="77"/>
      <c r="M292" s="77"/>
      <c r="N292" s="75"/>
      <c r="O292" s="77"/>
    </row>
    <row r="293" customFormat="false" ht="15.75" hidden="false" customHeight="false" outlineLevel="0" collapsed="false">
      <c r="A293" s="74"/>
      <c r="B293" s="75"/>
      <c r="C293" s="76"/>
      <c r="D293" s="77"/>
      <c r="E293" s="77"/>
      <c r="F293" s="77"/>
      <c r="G293" s="80"/>
      <c r="H293" s="77"/>
      <c r="I293" s="77"/>
      <c r="J293" s="77"/>
      <c r="K293" s="77"/>
      <c r="L293" s="77"/>
      <c r="M293" s="77"/>
      <c r="N293" s="75"/>
      <c r="O293" s="77"/>
    </row>
    <row r="294" customFormat="false" ht="15.75" hidden="false" customHeight="false" outlineLevel="0" collapsed="false">
      <c r="A294" s="74"/>
      <c r="B294" s="75"/>
      <c r="C294" s="76"/>
      <c r="D294" s="77"/>
      <c r="E294" s="77"/>
      <c r="F294" s="77"/>
      <c r="G294" s="80"/>
      <c r="H294" s="77"/>
      <c r="I294" s="77"/>
      <c r="J294" s="77"/>
      <c r="K294" s="77"/>
      <c r="L294" s="77"/>
      <c r="M294" s="77"/>
      <c r="N294" s="75"/>
      <c r="O294" s="77"/>
    </row>
    <row r="295" customFormat="false" ht="15.75" hidden="false" customHeight="false" outlineLevel="0" collapsed="false">
      <c r="A295" s="74"/>
      <c r="B295" s="75"/>
      <c r="C295" s="76"/>
      <c r="D295" s="77"/>
      <c r="E295" s="77"/>
      <c r="F295" s="77"/>
      <c r="G295" s="80"/>
      <c r="H295" s="77"/>
      <c r="I295" s="77"/>
      <c r="J295" s="77"/>
      <c r="K295" s="77"/>
      <c r="L295" s="77"/>
      <c r="M295" s="77"/>
      <c r="N295" s="75"/>
      <c r="O295" s="77"/>
    </row>
    <row r="296" customFormat="false" ht="15.75" hidden="false" customHeight="false" outlineLevel="0" collapsed="false">
      <c r="A296" s="74"/>
      <c r="B296" s="75"/>
      <c r="C296" s="76"/>
      <c r="D296" s="77"/>
      <c r="E296" s="77"/>
      <c r="F296" s="77"/>
      <c r="G296" s="80"/>
      <c r="H296" s="77"/>
      <c r="I296" s="77"/>
      <c r="J296" s="77"/>
      <c r="K296" s="77"/>
      <c r="L296" s="77"/>
      <c r="M296" s="77"/>
      <c r="N296" s="75"/>
      <c r="O296" s="77"/>
    </row>
    <row r="297" customFormat="false" ht="64.5" hidden="false" customHeight="true" outlineLevel="0" collapsed="false">
      <c r="A297" s="83"/>
      <c r="B297" s="79"/>
      <c r="C297" s="6"/>
      <c r="D297" s="77"/>
      <c r="E297" s="77"/>
      <c r="F297" s="77"/>
      <c r="G297" s="80"/>
      <c r="H297" s="77"/>
      <c r="I297" s="77"/>
      <c r="J297" s="77"/>
      <c r="K297" s="77"/>
      <c r="L297" s="77"/>
      <c r="M297" s="77"/>
      <c r="N297" s="75"/>
      <c r="O297" s="77"/>
    </row>
    <row r="298" customFormat="false" ht="15.75" hidden="false" customHeight="false" outlineLevel="0" collapsed="false">
      <c r="A298" s="74"/>
      <c r="B298" s="75"/>
      <c r="C298" s="76"/>
      <c r="D298" s="77"/>
      <c r="E298" s="77"/>
      <c r="F298" s="77"/>
      <c r="G298" s="80"/>
      <c r="H298" s="77"/>
      <c r="I298" s="77"/>
      <c r="J298" s="77"/>
      <c r="K298" s="77"/>
      <c r="L298" s="77"/>
      <c r="M298" s="77"/>
      <c r="N298" s="75"/>
      <c r="O298" s="77"/>
    </row>
    <row r="299" customFormat="false" ht="15.75" hidden="false" customHeight="false" outlineLevel="0" collapsed="false">
      <c r="A299" s="74"/>
      <c r="B299" s="75"/>
      <c r="C299" s="76"/>
      <c r="D299" s="77"/>
      <c r="E299" s="77"/>
      <c r="F299" s="77"/>
      <c r="G299" s="80"/>
      <c r="H299" s="77"/>
      <c r="I299" s="77"/>
      <c r="J299" s="77"/>
      <c r="K299" s="77"/>
      <c r="L299" s="77"/>
      <c r="M299" s="77"/>
      <c r="N299" s="75"/>
      <c r="O299" s="77"/>
    </row>
    <row r="300" customFormat="false" ht="15.75" hidden="false" customHeight="false" outlineLevel="0" collapsed="false">
      <c r="A300" s="74"/>
      <c r="B300" s="75"/>
      <c r="C300" s="76"/>
      <c r="D300" s="77"/>
      <c r="E300" s="77"/>
      <c r="F300" s="77"/>
      <c r="G300" s="80"/>
      <c r="H300" s="77"/>
      <c r="I300" s="77"/>
      <c r="J300" s="77"/>
      <c r="K300" s="77"/>
      <c r="L300" s="77"/>
      <c r="M300" s="77"/>
      <c r="N300" s="75"/>
      <c r="O300" s="77"/>
    </row>
    <row r="301" customFormat="false" ht="15.75" hidden="false" customHeight="false" outlineLevel="0" collapsed="false">
      <c r="A301" s="74"/>
      <c r="B301" s="75"/>
      <c r="C301" s="76"/>
      <c r="D301" s="77"/>
      <c r="E301" s="77"/>
      <c r="F301" s="77"/>
      <c r="G301" s="80"/>
      <c r="H301" s="77"/>
      <c r="I301" s="77"/>
      <c r="J301" s="77"/>
      <c r="K301" s="77"/>
      <c r="L301" s="77"/>
      <c r="M301" s="77"/>
      <c r="N301" s="75"/>
      <c r="O301" s="77"/>
    </row>
    <row r="302" customFormat="false" ht="34.7" hidden="false" customHeight="true" outlineLevel="0" collapsed="false">
      <c r="A302" s="74"/>
      <c r="B302" s="5"/>
      <c r="C302" s="6"/>
      <c r="D302" s="77"/>
      <c r="E302" s="77"/>
      <c r="F302" s="77"/>
      <c r="G302" s="80"/>
      <c r="H302" s="77"/>
      <c r="I302" s="77"/>
      <c r="J302" s="77"/>
      <c r="K302" s="77"/>
      <c r="L302" s="77"/>
      <c r="M302" s="77"/>
      <c r="N302" s="75"/>
      <c r="O302" s="77"/>
    </row>
    <row r="303" customFormat="false" ht="15.75" hidden="false" customHeight="false" outlineLevel="0" collapsed="false">
      <c r="A303" s="74"/>
      <c r="B303" s="75"/>
      <c r="C303" s="76"/>
      <c r="D303" s="77"/>
      <c r="E303" s="77"/>
      <c r="F303" s="77"/>
      <c r="G303" s="80"/>
      <c r="H303" s="77"/>
      <c r="I303" s="77"/>
      <c r="J303" s="77"/>
      <c r="K303" s="77"/>
      <c r="L303" s="77"/>
      <c r="M303" s="77"/>
      <c r="N303" s="75"/>
      <c r="O303" s="77"/>
    </row>
    <row r="304" customFormat="false" ht="15.75" hidden="false" customHeight="false" outlineLevel="0" collapsed="false">
      <c r="A304" s="74"/>
      <c r="B304" s="75"/>
      <c r="C304" s="76"/>
      <c r="D304" s="77"/>
      <c r="E304" s="77"/>
      <c r="F304" s="77"/>
      <c r="G304" s="80"/>
      <c r="H304" s="77"/>
      <c r="I304" s="77"/>
      <c r="J304" s="77"/>
      <c r="K304" s="77"/>
      <c r="L304" s="77"/>
      <c r="M304" s="77"/>
      <c r="N304" s="75"/>
      <c r="O304" s="77"/>
    </row>
    <row r="305" customFormat="false" ht="15.75" hidden="false" customHeight="false" outlineLevel="0" collapsed="false">
      <c r="A305" s="74"/>
      <c r="B305" s="75"/>
      <c r="C305" s="76"/>
      <c r="D305" s="77"/>
      <c r="E305" s="77"/>
      <c r="F305" s="77"/>
      <c r="G305" s="80"/>
      <c r="H305" s="77"/>
      <c r="I305" s="77"/>
      <c r="J305" s="77"/>
      <c r="K305" s="77"/>
      <c r="L305" s="77"/>
      <c r="M305" s="77"/>
      <c r="N305" s="75"/>
      <c r="O305" s="77"/>
    </row>
    <row r="306" customFormat="false" ht="15.75" hidden="false" customHeight="false" outlineLevel="0" collapsed="false">
      <c r="A306" s="74"/>
      <c r="B306" s="75"/>
      <c r="C306" s="76"/>
      <c r="D306" s="76"/>
      <c r="E306" s="76"/>
      <c r="F306" s="76"/>
      <c r="H306" s="76"/>
      <c r="I306" s="76"/>
      <c r="J306" s="76"/>
      <c r="K306" s="76"/>
      <c r="L306" s="76"/>
      <c r="M306" s="76"/>
      <c r="N306" s="75"/>
      <c r="O306" s="77"/>
    </row>
    <row r="307" customFormat="false" ht="30.75" hidden="false" customHeight="true" outlineLevel="0" collapsed="false">
      <c r="A307" s="74"/>
      <c r="B307" s="7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7"/>
    </row>
    <row r="308" customFormat="false" ht="247.5" hidden="false" customHeight="true" outlineLevel="0" collapsed="false">
      <c r="A308" s="74"/>
      <c r="B308" s="6"/>
      <c r="C308" s="6"/>
      <c r="D308" s="77"/>
      <c r="E308" s="77"/>
      <c r="F308" s="77"/>
      <c r="G308" s="80"/>
      <c r="H308" s="77"/>
      <c r="I308" s="77"/>
      <c r="J308" s="77"/>
      <c r="K308" s="77"/>
      <c r="L308" s="77"/>
      <c r="M308" s="77"/>
      <c r="N308" s="75"/>
      <c r="O308" s="77"/>
    </row>
    <row r="309" customFormat="false" ht="15.75" hidden="false" customHeight="false" outlineLevel="0" collapsed="false">
      <c r="A309" s="74"/>
      <c r="B309" s="75"/>
      <c r="C309" s="76"/>
      <c r="D309" s="77"/>
      <c r="E309" s="77"/>
      <c r="F309" s="77"/>
      <c r="G309" s="80"/>
      <c r="H309" s="77"/>
      <c r="I309" s="77"/>
      <c r="J309" s="77"/>
      <c r="K309" s="77"/>
      <c r="L309" s="77"/>
      <c r="M309" s="77"/>
      <c r="N309" s="75"/>
      <c r="O309" s="77"/>
    </row>
    <row r="310" customFormat="false" ht="15.75" hidden="false" customHeight="false" outlineLevel="0" collapsed="false">
      <c r="A310" s="74"/>
      <c r="B310" s="75"/>
      <c r="C310" s="76"/>
      <c r="D310" s="77"/>
      <c r="E310" s="77"/>
      <c r="F310" s="77"/>
      <c r="G310" s="80"/>
      <c r="H310" s="77"/>
      <c r="I310" s="77"/>
      <c r="J310" s="77"/>
      <c r="K310" s="77"/>
      <c r="L310" s="77"/>
      <c r="M310" s="77"/>
      <c r="N310" s="75"/>
      <c r="O310" s="77"/>
    </row>
    <row r="311" customFormat="false" ht="15.75" hidden="false" customHeight="false" outlineLevel="0" collapsed="false">
      <c r="A311" s="74"/>
      <c r="B311" s="75"/>
      <c r="C311" s="76"/>
      <c r="D311" s="77"/>
      <c r="E311" s="77"/>
      <c r="F311" s="77"/>
      <c r="G311" s="80"/>
      <c r="H311" s="77"/>
      <c r="I311" s="77"/>
      <c r="J311" s="77"/>
      <c r="K311" s="77"/>
      <c r="L311" s="77"/>
      <c r="M311" s="77"/>
      <c r="N311" s="75"/>
      <c r="O311" s="77"/>
    </row>
    <row r="312" customFormat="false" ht="15.75" hidden="false" customHeight="false" outlineLevel="0" collapsed="false">
      <c r="A312" s="74"/>
      <c r="B312" s="75"/>
      <c r="C312" s="76"/>
      <c r="D312" s="77"/>
      <c r="E312" s="77"/>
      <c r="F312" s="77"/>
      <c r="G312" s="80"/>
      <c r="H312" s="77"/>
      <c r="I312" s="77"/>
      <c r="J312" s="77"/>
      <c r="K312" s="77"/>
      <c r="L312" s="77"/>
      <c r="M312" s="77"/>
      <c r="N312" s="75"/>
      <c r="O312" s="77"/>
    </row>
    <row r="313" customFormat="false" ht="15.75" hidden="false" customHeight="false" outlineLevel="0" collapsed="false">
      <c r="A313" s="74"/>
      <c r="B313" s="6"/>
      <c r="C313" s="5"/>
      <c r="D313" s="77"/>
      <c r="E313" s="77"/>
      <c r="F313" s="77"/>
      <c r="G313" s="80"/>
      <c r="H313" s="77"/>
      <c r="I313" s="77"/>
      <c r="J313" s="77"/>
      <c r="K313" s="77"/>
      <c r="L313" s="77"/>
      <c r="M313" s="77"/>
      <c r="N313" s="75"/>
      <c r="O313" s="77"/>
    </row>
    <row r="314" customFormat="false" ht="15.75" hidden="false" customHeight="false" outlineLevel="0" collapsed="false">
      <c r="A314" s="74"/>
      <c r="B314" s="75"/>
      <c r="C314" s="76"/>
      <c r="D314" s="77"/>
      <c r="E314" s="77"/>
      <c r="F314" s="77"/>
      <c r="G314" s="80"/>
      <c r="H314" s="77"/>
      <c r="I314" s="77"/>
      <c r="J314" s="77"/>
      <c r="K314" s="77"/>
      <c r="L314" s="77"/>
      <c r="M314" s="77"/>
      <c r="N314" s="75"/>
      <c r="O314" s="77"/>
    </row>
    <row r="315" customFormat="false" ht="15.75" hidden="false" customHeight="false" outlineLevel="0" collapsed="false">
      <c r="A315" s="74"/>
      <c r="B315" s="75"/>
      <c r="C315" s="76"/>
      <c r="D315" s="77"/>
      <c r="E315" s="77"/>
      <c r="F315" s="77"/>
      <c r="G315" s="80"/>
      <c r="H315" s="77"/>
      <c r="I315" s="77"/>
      <c r="J315" s="77"/>
      <c r="K315" s="77"/>
      <c r="L315" s="77"/>
      <c r="M315" s="77"/>
      <c r="N315" s="75"/>
      <c r="O315" s="77"/>
    </row>
    <row r="316" customFormat="false" ht="15.75" hidden="false" customHeight="false" outlineLevel="0" collapsed="false">
      <c r="A316" s="74"/>
      <c r="B316" s="75"/>
      <c r="C316" s="76"/>
      <c r="D316" s="77"/>
      <c r="E316" s="77"/>
      <c r="F316" s="77"/>
      <c r="G316" s="80"/>
      <c r="H316" s="77"/>
      <c r="I316" s="77"/>
      <c r="J316" s="77"/>
      <c r="K316" s="77"/>
      <c r="L316" s="77"/>
      <c r="M316" s="77"/>
      <c r="N316" s="75"/>
      <c r="O316" s="77"/>
    </row>
    <row r="317" customFormat="false" ht="15.75" hidden="false" customHeight="false" outlineLevel="0" collapsed="false">
      <c r="A317" s="74"/>
      <c r="B317" s="75"/>
      <c r="C317" s="76"/>
      <c r="D317" s="77"/>
      <c r="E317" s="77"/>
      <c r="F317" s="77"/>
      <c r="G317" s="80"/>
      <c r="H317" s="77"/>
      <c r="I317" s="77"/>
      <c r="J317" s="77"/>
      <c r="K317" s="77"/>
      <c r="L317" s="77"/>
      <c r="M317" s="77"/>
      <c r="N317" s="75"/>
      <c r="O317" s="77"/>
    </row>
    <row r="318" customFormat="false" ht="36.75" hidden="false" customHeight="true" outlineLevel="0" collapsed="false">
      <c r="A318" s="74"/>
      <c r="B318" s="6"/>
      <c r="C318" s="6"/>
      <c r="D318" s="77"/>
      <c r="E318" s="77"/>
      <c r="F318" s="77"/>
      <c r="G318" s="80"/>
      <c r="H318" s="77"/>
      <c r="I318" s="77"/>
      <c r="J318" s="77"/>
      <c r="K318" s="77"/>
      <c r="L318" s="77"/>
      <c r="M318" s="77"/>
      <c r="N318" s="75"/>
      <c r="O318" s="77"/>
    </row>
    <row r="319" customFormat="false" ht="15.75" hidden="false" customHeight="false" outlineLevel="0" collapsed="false">
      <c r="A319" s="74"/>
      <c r="B319" s="75"/>
      <c r="C319" s="76"/>
      <c r="D319" s="77"/>
      <c r="E319" s="77"/>
      <c r="F319" s="77"/>
      <c r="G319" s="80"/>
      <c r="H319" s="77"/>
      <c r="I319" s="77"/>
      <c r="J319" s="77"/>
      <c r="K319" s="77"/>
      <c r="L319" s="77"/>
      <c r="M319" s="77"/>
      <c r="N319" s="75"/>
      <c r="O319" s="77"/>
    </row>
    <row r="320" customFormat="false" ht="15.75" hidden="false" customHeight="false" outlineLevel="0" collapsed="false">
      <c r="A320" s="74"/>
      <c r="B320" s="75"/>
      <c r="C320" s="76"/>
      <c r="D320" s="77"/>
      <c r="E320" s="77"/>
      <c r="F320" s="77"/>
      <c r="G320" s="80"/>
      <c r="H320" s="77"/>
      <c r="I320" s="77"/>
      <c r="J320" s="77"/>
      <c r="K320" s="77"/>
      <c r="L320" s="77"/>
      <c r="M320" s="77"/>
      <c r="N320" s="75"/>
      <c r="O320" s="77"/>
    </row>
    <row r="321" customFormat="false" ht="15.75" hidden="false" customHeight="false" outlineLevel="0" collapsed="false">
      <c r="A321" s="74"/>
      <c r="B321" s="75"/>
      <c r="C321" s="76"/>
      <c r="D321" s="77"/>
      <c r="E321" s="77"/>
      <c r="F321" s="77"/>
      <c r="G321" s="80"/>
      <c r="H321" s="77"/>
      <c r="I321" s="77"/>
      <c r="J321" s="77"/>
      <c r="K321" s="77"/>
      <c r="L321" s="77"/>
      <c r="M321" s="77"/>
      <c r="N321" s="75"/>
      <c r="O321" s="77"/>
    </row>
    <row r="322" customFormat="false" ht="15.75" hidden="false" customHeight="false" outlineLevel="0" collapsed="false">
      <c r="A322" s="74"/>
      <c r="B322" s="75"/>
      <c r="C322" s="76"/>
      <c r="D322" s="77"/>
      <c r="E322" s="77"/>
      <c r="F322" s="77"/>
      <c r="G322" s="80"/>
      <c r="H322" s="77"/>
      <c r="I322" s="77"/>
      <c r="J322" s="77"/>
      <c r="K322" s="77"/>
      <c r="L322" s="77"/>
      <c r="M322" s="77"/>
      <c r="N322" s="75"/>
      <c r="O322" s="77"/>
    </row>
    <row r="323" customFormat="false" ht="15.75" hidden="false" customHeight="false" outlineLevel="0" collapsed="false">
      <c r="A323" s="74"/>
      <c r="B323" s="5"/>
      <c r="C323" s="6"/>
      <c r="D323" s="77"/>
      <c r="E323" s="77"/>
      <c r="F323" s="77"/>
      <c r="G323" s="80"/>
      <c r="H323" s="77"/>
      <c r="I323" s="77"/>
      <c r="J323" s="77"/>
      <c r="K323" s="77"/>
      <c r="L323" s="77"/>
      <c r="M323" s="77"/>
      <c r="N323" s="75"/>
      <c r="O323" s="77"/>
    </row>
    <row r="324" customFormat="false" ht="15.75" hidden="false" customHeight="false" outlineLevel="0" collapsed="false">
      <c r="A324" s="74"/>
      <c r="B324" s="75"/>
      <c r="C324" s="76"/>
      <c r="D324" s="77"/>
      <c r="E324" s="77"/>
      <c r="F324" s="77"/>
      <c r="G324" s="80"/>
      <c r="H324" s="77"/>
      <c r="I324" s="77"/>
      <c r="J324" s="77"/>
      <c r="K324" s="77"/>
      <c r="L324" s="77"/>
      <c r="M324" s="77"/>
      <c r="N324" s="75"/>
      <c r="O324" s="77"/>
    </row>
    <row r="325" customFormat="false" ht="15.75" hidden="false" customHeight="false" outlineLevel="0" collapsed="false">
      <c r="A325" s="74"/>
      <c r="B325" s="75"/>
      <c r="C325" s="76"/>
      <c r="D325" s="77"/>
      <c r="E325" s="77"/>
      <c r="F325" s="77"/>
      <c r="G325" s="80"/>
      <c r="H325" s="77"/>
      <c r="I325" s="77"/>
      <c r="J325" s="77"/>
      <c r="K325" s="77"/>
      <c r="L325" s="77"/>
      <c r="M325" s="77"/>
      <c r="N325" s="75"/>
      <c r="O325" s="77"/>
    </row>
    <row r="326" customFormat="false" ht="15.75" hidden="false" customHeight="false" outlineLevel="0" collapsed="false">
      <c r="A326" s="74"/>
      <c r="B326" s="75"/>
      <c r="C326" s="76"/>
      <c r="D326" s="77"/>
      <c r="E326" s="77"/>
      <c r="F326" s="77"/>
      <c r="G326" s="80"/>
      <c r="H326" s="77"/>
      <c r="I326" s="77"/>
      <c r="J326" s="77"/>
      <c r="K326" s="77"/>
      <c r="L326" s="77"/>
      <c r="M326" s="77"/>
      <c r="N326" s="75"/>
      <c r="O326" s="77"/>
    </row>
    <row r="327" customFormat="false" ht="15.75" hidden="false" customHeight="false" outlineLevel="0" collapsed="false">
      <c r="A327" s="74"/>
      <c r="B327" s="75"/>
      <c r="C327" s="76"/>
      <c r="D327" s="77"/>
      <c r="E327" s="77"/>
      <c r="F327" s="77"/>
      <c r="G327" s="80"/>
      <c r="H327" s="77"/>
      <c r="I327" s="77"/>
      <c r="J327" s="77"/>
      <c r="K327" s="77"/>
      <c r="L327" s="77"/>
      <c r="M327" s="77"/>
      <c r="N327" s="75"/>
      <c r="O327" s="77"/>
    </row>
    <row r="328" customFormat="false" ht="15.75" hidden="false" customHeight="false" outlineLevel="0" collapsed="false">
      <c r="A328" s="74"/>
      <c r="B328" s="5"/>
      <c r="C328" s="6"/>
      <c r="D328" s="77"/>
      <c r="E328" s="77"/>
      <c r="F328" s="77"/>
      <c r="G328" s="80"/>
      <c r="H328" s="77"/>
      <c r="I328" s="77"/>
      <c r="J328" s="77"/>
      <c r="K328" s="77"/>
      <c r="L328" s="77"/>
      <c r="M328" s="77"/>
      <c r="N328" s="75"/>
      <c r="O328" s="77"/>
    </row>
    <row r="329" customFormat="false" ht="15.75" hidden="false" customHeight="false" outlineLevel="0" collapsed="false">
      <c r="A329" s="74"/>
      <c r="B329" s="75"/>
      <c r="C329" s="76"/>
      <c r="D329" s="77"/>
      <c r="E329" s="77"/>
      <c r="F329" s="77"/>
      <c r="G329" s="80"/>
      <c r="H329" s="77"/>
      <c r="I329" s="77"/>
      <c r="J329" s="77"/>
      <c r="K329" s="77"/>
      <c r="L329" s="77"/>
      <c r="M329" s="77"/>
      <c r="N329" s="75"/>
      <c r="O329" s="77"/>
    </row>
    <row r="330" customFormat="false" ht="15.75" hidden="false" customHeight="false" outlineLevel="0" collapsed="false">
      <c r="A330" s="74"/>
      <c r="B330" s="75"/>
      <c r="C330" s="76"/>
      <c r="D330" s="77"/>
      <c r="E330" s="77"/>
      <c r="F330" s="77"/>
      <c r="G330" s="80"/>
      <c r="H330" s="77"/>
      <c r="I330" s="77"/>
      <c r="J330" s="77"/>
      <c r="K330" s="77"/>
      <c r="L330" s="77"/>
      <c r="M330" s="77"/>
      <c r="N330" s="75"/>
      <c r="O330" s="77"/>
    </row>
    <row r="331" customFormat="false" ht="15.75" hidden="false" customHeight="false" outlineLevel="0" collapsed="false">
      <c r="A331" s="74"/>
      <c r="B331" s="75"/>
      <c r="C331" s="76"/>
      <c r="D331" s="77"/>
      <c r="E331" s="77"/>
      <c r="F331" s="77"/>
      <c r="G331" s="80"/>
      <c r="H331" s="77"/>
      <c r="I331" s="77"/>
      <c r="J331" s="77"/>
      <c r="K331" s="77"/>
      <c r="L331" s="77"/>
      <c r="M331" s="77"/>
      <c r="N331" s="75"/>
      <c r="O331" s="77"/>
    </row>
    <row r="332" customFormat="false" ht="15.75" hidden="false" customHeight="false" outlineLevel="0" collapsed="false">
      <c r="A332" s="74"/>
      <c r="B332" s="75"/>
      <c r="C332" s="76"/>
      <c r="D332" s="77"/>
      <c r="E332" s="77"/>
      <c r="F332" s="77"/>
      <c r="G332" s="80"/>
      <c r="H332" s="77"/>
      <c r="I332" s="77"/>
      <c r="J332" s="77"/>
      <c r="K332" s="77"/>
      <c r="L332" s="77"/>
      <c r="M332" s="77"/>
      <c r="N332" s="75"/>
      <c r="O332" s="77"/>
    </row>
    <row r="333" customFormat="false" ht="409.5" hidden="false" customHeight="true" outlineLevel="0" collapsed="false">
      <c r="A333" s="74"/>
      <c r="B333" s="5"/>
      <c r="C333" s="5"/>
      <c r="D333" s="77"/>
      <c r="E333" s="77"/>
      <c r="F333" s="77"/>
      <c r="G333" s="80"/>
      <c r="H333" s="77"/>
      <c r="I333" s="77"/>
      <c r="J333" s="77"/>
      <c r="K333" s="77"/>
      <c r="L333" s="77"/>
      <c r="M333" s="77"/>
      <c r="N333" s="75"/>
      <c r="O333" s="77"/>
    </row>
    <row r="334" customFormat="false" ht="112.5" hidden="false" customHeight="true" outlineLevel="0" collapsed="false">
      <c r="A334" s="74"/>
      <c r="B334" s="5"/>
      <c r="C334" s="5"/>
      <c r="D334" s="77"/>
      <c r="E334" s="77"/>
      <c r="F334" s="77"/>
      <c r="G334" s="80"/>
      <c r="H334" s="77"/>
      <c r="I334" s="77"/>
      <c r="J334" s="77"/>
      <c r="K334" s="77"/>
      <c r="L334" s="77"/>
      <c r="M334" s="77"/>
      <c r="N334" s="75"/>
      <c r="O334" s="77"/>
    </row>
    <row r="335" customFormat="false" ht="15.75" hidden="false" customHeight="false" outlineLevel="0" collapsed="false">
      <c r="A335" s="74"/>
      <c r="B335" s="75"/>
      <c r="C335" s="75"/>
      <c r="D335" s="77"/>
      <c r="E335" s="77"/>
      <c r="F335" s="77"/>
      <c r="G335" s="80"/>
      <c r="H335" s="77"/>
      <c r="I335" s="77"/>
      <c r="J335" s="77"/>
      <c r="K335" s="77"/>
      <c r="L335" s="77"/>
      <c r="M335" s="77"/>
      <c r="N335" s="75"/>
      <c r="O335" s="77"/>
    </row>
    <row r="336" customFormat="false" ht="15.75" hidden="false" customHeight="false" outlineLevel="0" collapsed="false">
      <c r="A336" s="74"/>
      <c r="B336" s="75"/>
      <c r="C336" s="76"/>
      <c r="D336" s="77"/>
      <c r="E336" s="77"/>
      <c r="F336" s="77"/>
      <c r="G336" s="80"/>
      <c r="H336" s="77"/>
      <c r="I336" s="77"/>
      <c r="J336" s="77"/>
      <c r="K336" s="77"/>
      <c r="L336" s="77"/>
      <c r="M336" s="77"/>
      <c r="N336" s="75"/>
      <c r="O336" s="77"/>
    </row>
    <row r="337" customFormat="false" ht="15.75" hidden="false" customHeight="false" outlineLevel="0" collapsed="false">
      <c r="A337" s="74"/>
      <c r="B337" s="75"/>
      <c r="C337" s="76"/>
      <c r="D337" s="77"/>
      <c r="E337" s="77"/>
      <c r="F337" s="77"/>
      <c r="G337" s="80"/>
      <c r="H337" s="77"/>
      <c r="I337" s="77"/>
      <c r="J337" s="77"/>
      <c r="K337" s="77"/>
      <c r="L337" s="77"/>
      <c r="M337" s="77"/>
      <c r="N337" s="75"/>
      <c r="O337" s="77"/>
    </row>
    <row r="338" customFormat="false" ht="15.75" hidden="false" customHeight="false" outlineLevel="0" collapsed="false">
      <c r="A338" s="74"/>
      <c r="B338" s="75"/>
      <c r="C338" s="76"/>
      <c r="D338" s="77"/>
      <c r="E338" s="77"/>
      <c r="F338" s="77"/>
      <c r="G338" s="80"/>
      <c r="H338" s="77"/>
      <c r="I338" s="77"/>
      <c r="J338" s="77"/>
      <c r="K338" s="77"/>
      <c r="L338" s="77"/>
      <c r="M338" s="77"/>
      <c r="N338" s="75"/>
      <c r="O338" s="77"/>
    </row>
    <row r="339" customFormat="false" ht="126.75" hidden="false" customHeight="true" outlineLevel="0" collapsed="false">
      <c r="A339" s="74"/>
      <c r="B339" s="5"/>
      <c r="C339" s="79"/>
      <c r="D339" s="77"/>
      <c r="E339" s="77"/>
      <c r="F339" s="77"/>
      <c r="G339" s="80"/>
      <c r="H339" s="77"/>
      <c r="I339" s="77"/>
      <c r="J339" s="77"/>
      <c r="K339" s="77"/>
      <c r="L339" s="77"/>
      <c r="M339" s="77"/>
      <c r="N339" s="75"/>
      <c r="O339" s="77"/>
    </row>
    <row r="340" customFormat="false" ht="15.75" hidden="false" customHeight="false" outlineLevel="0" collapsed="false">
      <c r="A340" s="74"/>
      <c r="B340" s="75"/>
      <c r="C340" s="76"/>
      <c r="D340" s="77"/>
      <c r="E340" s="77"/>
      <c r="F340" s="77"/>
      <c r="G340" s="80"/>
      <c r="H340" s="77"/>
      <c r="I340" s="77"/>
      <c r="J340" s="77"/>
      <c r="K340" s="77"/>
      <c r="L340" s="77"/>
      <c r="M340" s="77"/>
      <c r="N340" s="75"/>
      <c r="O340" s="77"/>
    </row>
    <row r="341" customFormat="false" ht="15.75" hidden="false" customHeight="false" outlineLevel="0" collapsed="false">
      <c r="A341" s="74"/>
      <c r="B341" s="75"/>
      <c r="C341" s="76"/>
      <c r="D341" s="77"/>
      <c r="E341" s="77"/>
      <c r="F341" s="77"/>
      <c r="G341" s="80"/>
      <c r="H341" s="77"/>
      <c r="I341" s="77"/>
      <c r="J341" s="77"/>
      <c r="K341" s="77"/>
      <c r="L341" s="77"/>
      <c r="M341" s="77"/>
      <c r="N341" s="75"/>
      <c r="O341" s="77"/>
    </row>
    <row r="342" customFormat="false" ht="15.75" hidden="false" customHeight="false" outlineLevel="0" collapsed="false">
      <c r="A342" s="74"/>
      <c r="B342" s="75"/>
      <c r="C342" s="76"/>
      <c r="D342" s="77"/>
      <c r="E342" s="77"/>
      <c r="F342" s="77"/>
      <c r="G342" s="80"/>
      <c r="H342" s="77"/>
      <c r="I342" s="77"/>
      <c r="J342" s="77"/>
      <c r="K342" s="77"/>
      <c r="L342" s="77"/>
      <c r="M342" s="77"/>
      <c r="N342" s="75"/>
      <c r="O342" s="77"/>
    </row>
    <row r="343" customFormat="false" ht="15.75" hidden="false" customHeight="false" outlineLevel="0" collapsed="false">
      <c r="A343" s="74"/>
      <c r="B343" s="75"/>
      <c r="C343" s="76"/>
      <c r="D343" s="77"/>
      <c r="E343" s="77"/>
      <c r="F343" s="77"/>
      <c r="G343" s="80"/>
      <c r="H343" s="77"/>
      <c r="I343" s="77"/>
      <c r="J343" s="77"/>
      <c r="K343" s="77"/>
      <c r="L343" s="77"/>
      <c r="M343" s="77"/>
      <c r="N343" s="75"/>
      <c r="O343" s="77"/>
    </row>
    <row r="344" customFormat="false" ht="12.75" hidden="false" customHeight="false" outlineLevel="0" collapsed="false">
      <c r="A344" s="84"/>
      <c r="B344" s="76"/>
      <c r="C344" s="76"/>
      <c r="D344" s="76"/>
      <c r="E344" s="76"/>
      <c r="F344" s="76"/>
      <c r="H344" s="76"/>
      <c r="I344" s="76"/>
      <c r="J344" s="76"/>
      <c r="K344" s="76"/>
      <c r="L344" s="76"/>
      <c r="M344" s="76"/>
      <c r="N344" s="76"/>
    </row>
    <row r="345" customFormat="false" ht="12.75" hidden="false" customHeight="false" outlineLevel="0" collapsed="false">
      <c r="A345" s="84"/>
      <c r="B345" s="76"/>
      <c r="C345" s="76"/>
      <c r="D345" s="76"/>
      <c r="E345" s="76"/>
      <c r="F345" s="76"/>
      <c r="H345" s="76"/>
      <c r="I345" s="76"/>
      <c r="J345" s="76"/>
      <c r="K345" s="76"/>
      <c r="L345" s="76"/>
      <c r="M345" s="76"/>
      <c r="N345" s="76"/>
    </row>
    <row r="346" customFormat="false" ht="12.75" hidden="false" customHeight="false" outlineLevel="0" collapsed="false">
      <c r="A346" s="84"/>
      <c r="B346" s="76"/>
      <c r="C346" s="76"/>
      <c r="D346" s="76"/>
      <c r="E346" s="76"/>
      <c r="F346" s="76"/>
      <c r="H346" s="76"/>
      <c r="I346" s="76"/>
      <c r="J346" s="76"/>
      <c r="K346" s="76"/>
      <c r="L346" s="76"/>
      <c r="M346" s="76"/>
      <c r="N346" s="76"/>
    </row>
    <row r="347" customFormat="false" ht="12.75" hidden="false" customHeight="false" outlineLevel="0" collapsed="false">
      <c r="A347" s="84"/>
      <c r="B347" s="76"/>
      <c r="C347" s="76"/>
      <c r="D347" s="76"/>
      <c r="E347" s="76"/>
      <c r="F347" s="76"/>
      <c r="H347" s="76"/>
      <c r="I347" s="76"/>
      <c r="J347" s="76"/>
      <c r="K347" s="76"/>
      <c r="L347" s="76"/>
      <c r="M347" s="76"/>
      <c r="N347" s="76"/>
    </row>
    <row r="348" customFormat="false" ht="12.75" hidden="false" customHeight="false" outlineLevel="0" collapsed="false">
      <c r="A348" s="84"/>
      <c r="B348" s="76"/>
      <c r="C348" s="76"/>
      <c r="D348" s="76"/>
      <c r="E348" s="76"/>
      <c r="F348" s="76"/>
      <c r="H348" s="76"/>
      <c r="I348" s="76"/>
      <c r="J348" s="76"/>
      <c r="K348" s="76"/>
      <c r="L348" s="76"/>
      <c r="M348" s="76"/>
      <c r="N348" s="76"/>
    </row>
    <row r="349" customFormat="false" ht="12.75" hidden="false" customHeight="false" outlineLevel="0" collapsed="false">
      <c r="A349" s="84"/>
      <c r="B349" s="76"/>
      <c r="C349" s="76"/>
      <c r="D349" s="76"/>
      <c r="E349" s="76"/>
      <c r="F349" s="76"/>
      <c r="H349" s="76"/>
      <c r="I349" s="76"/>
      <c r="J349" s="76"/>
      <c r="K349" s="76"/>
      <c r="L349" s="76"/>
      <c r="M349" s="76"/>
      <c r="N349" s="76"/>
    </row>
  </sheetData>
  <mergeCells count="53">
    <mergeCell ref="J1:N1"/>
    <mergeCell ref="J2:N2"/>
    <mergeCell ref="F3:N3"/>
    <mergeCell ref="G4:N4"/>
    <mergeCell ref="F5:N5"/>
    <mergeCell ref="A6:N6"/>
    <mergeCell ref="A7:N7"/>
    <mergeCell ref="A8:N8"/>
    <mergeCell ref="C9:I9"/>
    <mergeCell ref="A10:A11"/>
    <mergeCell ref="B10:B11"/>
    <mergeCell ref="C10:C11"/>
    <mergeCell ref="D10:M10"/>
    <mergeCell ref="B53:N53"/>
    <mergeCell ref="B54:N54"/>
    <mergeCell ref="B70:N70"/>
    <mergeCell ref="B101:N101"/>
    <mergeCell ref="B102:N102"/>
    <mergeCell ref="B108:N108"/>
    <mergeCell ref="B114:N114"/>
    <mergeCell ref="B120:N120"/>
    <mergeCell ref="B151:N151"/>
    <mergeCell ref="B152:N152"/>
    <mergeCell ref="B163:N163"/>
    <mergeCell ref="B189:N189"/>
    <mergeCell ref="B190:N190"/>
    <mergeCell ref="B196:N196"/>
    <mergeCell ref="C211:N211"/>
    <mergeCell ref="C212:N212"/>
    <mergeCell ref="C223:N223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N259:N260"/>
    <mergeCell ref="C285:N285"/>
    <mergeCell ref="C286:N286"/>
    <mergeCell ref="C307:N307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N333:N334"/>
  </mergeCells>
  <printOptions headings="false" gridLines="false" gridLinesSet="true" horizontalCentered="false" verticalCentered="false"/>
  <pageMargins left="0.433333333333333" right="0.433333333333333" top="0.354166666666667" bottom="0.157638888888889" header="0.511805555555555" footer="0.511805555555555"/>
  <pageSetup paperSize="9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0" man="true" max="16383" min="0"/>
    <brk id="18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LibreOffice/7.0.1.2$Windows_x86 LibreOffice_project/7cbcfc562f6eb6708b5ff7d7397325de9e764452</Application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2014-04-17T10:23:22Z</dcterms:created>
  <dc:creator>Admin</dc:creator>
  <dc:description/>
  <dc:language>ru-RU</dc:language>
  <cp:lastModifiedBy/>
  <cp:lastPrinted>2020-07-07T14:39:59Z</cp:lastPrinted>
  <dcterms:modified xsi:type="dcterms:W3CDTF">2020-10-23T10:21:20Z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