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<sst xmlns="http://schemas.openxmlformats.org/spreadsheetml/2006/main" count="210" uniqueCount="71">
  <si>
    <t xml:space="preserve">Утержден постановлением администрации </t>
  </si>
  <si>
    <t xml:space="preserve">городского округа ЗАТО Свободный</t>
  </si>
  <si>
    <t xml:space="preserve">от "29"_10___ 2021 г. №576</t>
  </si>
  <si>
    <t xml:space="preserve">ПЛАН МЕРОПРИЯТИЙ</t>
  </si>
  <si>
    <t xml:space="preserve">по реализации Стратегии социально-экономического развития</t>
  </si>
  <si>
    <t xml:space="preserve">городского округа ЗАТО Свободный на период до 2030 года</t>
  </si>
  <si>
    <t xml:space="preserve">Номер строки</t>
  </si>
  <si>
    <t xml:space="preserve">Ответственный исполнитель</t>
  </si>
  <si>
    <t xml:space="preserve">Источники финансирования</t>
  </si>
  <si>
    <t xml:space="preserve">Затраты на реализацию муниципальных программ, подпрограмм (тыс. руб.)</t>
  </si>
  <si>
    <t xml:space="preserve">Итоговые затраты 2019-2030** годы</t>
  </si>
  <si>
    <t xml:space="preserve">2022*</t>
  </si>
  <si>
    <t xml:space="preserve">2023*</t>
  </si>
  <si>
    <t xml:space="preserve">2024*</t>
  </si>
  <si>
    <t xml:space="preserve">2025-2030*</t>
  </si>
  <si>
    <t xml:space="preserve">1. Муниципальная программа "Совершенствование социально-экономической политики и эффективности муниципального управления"</t>
  </si>
  <si>
    <t xml:space="preserve">1.1. Подпрограмма "Развитие субъектов малого и среднего предпринимательства"</t>
  </si>
  <si>
    <t xml:space="preserve">Малышева Н.Г.</t>
  </si>
  <si>
    <t xml:space="preserve">Все источники; в том числе:</t>
  </si>
  <si>
    <t xml:space="preserve">федеральный бюджет</t>
  </si>
  <si>
    <t xml:space="preserve">областной бюджет</t>
  </si>
  <si>
    <t xml:space="preserve">местный бюджет</t>
  </si>
  <si>
    <t xml:space="preserve">1.2. Подпрограмма "Управление муниципальной собственностью"</t>
  </si>
  <si>
    <t xml:space="preserve">Глушкова О.А., Хисамутдинова Ю.А.</t>
  </si>
  <si>
    <t xml:space="preserve">1.3. Подпрограмма "Развитие информационного общества"</t>
  </si>
  <si>
    <t xml:space="preserve">Токтарова Е.М., Шикова М.В.</t>
  </si>
  <si>
    <t xml:space="preserve">1.4. Подпрограмма "Создание условий для обеспечения выполнения функций органами местного самоуправления"</t>
  </si>
  <si>
    <t xml:space="preserve">Зобнина Н.Н., Козюра О.Р., Рыжкова С.Ф.</t>
  </si>
  <si>
    <t xml:space="preserve">2. Муниципальная программа "Безопасный город"</t>
  </si>
  <si>
    <t xml:space="preserve">2.1. Подпрограмма "Развитие гражданской обороны"</t>
  </si>
  <si>
    <t xml:space="preserve">Андреев А.В.</t>
  </si>
  <si>
    <t xml:space="preserve">2.2. Подпрограмма "Защита населения от чрезвычайных ситуаций природного и техногенного характера"</t>
  </si>
  <si>
    <t xml:space="preserve">2.3. Подпрограмма "Обеспечение пожарной безопасности"</t>
  </si>
  <si>
    <t xml:space="preserve">2.4. Подпрограмма "Профилактика правонарушений"</t>
  </si>
  <si>
    <t xml:space="preserve">2.5. Подпрограмма "Профилактика безопасности дорожного движения"</t>
  </si>
  <si>
    <t xml:space="preserve">2.6. Подпрограмма "Профилактика терроризма, экстримизма и гармонизации межэтнических отношений"</t>
  </si>
  <si>
    <t xml:space="preserve">3. Муниципальная программа "Развитие образования в городском округе ЗАТО Свободный"</t>
  </si>
  <si>
    <t xml:space="preserve">3.1. Подпрограмма "Развитие дошкольного образования в городском округе ЗАТО Свободный"</t>
  </si>
  <si>
    <t xml:space="preserve">Николаева А.А.</t>
  </si>
  <si>
    <t xml:space="preserve">3.2. Подпрограмма "Развитие общего образования в городском округе ЗАТО Свободный"</t>
  </si>
  <si>
    <t xml:space="preserve">Ретунская С.А.</t>
  </si>
  <si>
    <t xml:space="preserve">3.3. Подпрограмма "Развитие дополнительного образования в городском округе ЗАТО Свободный"</t>
  </si>
  <si>
    <t xml:space="preserve">3.4. Подпрограмма "Другие вопросы в области образования в городском округе ЗАТО Свободный"</t>
  </si>
  <si>
    <t xml:space="preserve">3.5. Подпрограмма "Отдых и оздоровление детей городского округа ЗАТО Свободный"</t>
  </si>
  <si>
    <t xml:space="preserve">4. Муниципальная программа "Профилактика заболеваний и формирование здорового образа жизни"</t>
  </si>
  <si>
    <t xml:space="preserve">4.1. Подпрограмма "Профилактика ВИЧ-инфекции"</t>
  </si>
  <si>
    <t xml:space="preserve">4.2. Подпрограмма "Профилактика туберкулеза"</t>
  </si>
  <si>
    <t xml:space="preserve">4.3. Подпрограмма "Профилактика наркомании и алкоголизма"</t>
  </si>
  <si>
    <t xml:space="preserve">4.4. Подпрограмма "Профилактика иных заболеваний и формирование здорового образа жизни"</t>
  </si>
  <si>
    <t xml:space="preserve">5. Муниципальная программа "Развитие культуры, спорта и молодежной политики в городском округе ЗАТО Свободный"</t>
  </si>
  <si>
    <t xml:space="preserve">5.1. Подпрограмма "Развитие культуры в городском округе ЗАТО Свободный"</t>
  </si>
  <si>
    <t xml:space="preserve">Ястребова М.А.</t>
  </si>
  <si>
    <t xml:space="preserve">5.2. Подпрограмма "Развитие физической культуры и спорта"</t>
  </si>
  <si>
    <t xml:space="preserve">5.3. Подпрограмма "Реализация молодежной политики в городском округе ЗАТО Свободный"</t>
  </si>
  <si>
    <t xml:space="preserve">5.4. Подпрограмма "Патриотическое воспитание детей и молодежи городского округа ЗАТО Свободный"</t>
  </si>
  <si>
    <t xml:space="preserve">6. Муниципальная программа "Развитие городского хозяйства"</t>
  </si>
  <si>
    <t xml:space="preserve">6.1. Подпрограмма "Обеспечение качества условий проживания населения и улучшения жилищных условий"</t>
  </si>
  <si>
    <t xml:space="preserve">Хисамутдинова Ю.А.</t>
  </si>
  <si>
    <t xml:space="preserve">6.2. Подпрограмма "Развиие коммунальной инфраструктуры"</t>
  </si>
  <si>
    <t xml:space="preserve">Морозова А.В.</t>
  </si>
  <si>
    <t xml:space="preserve">6.3. Подпрограмма "Формирование современной городской среды"</t>
  </si>
  <si>
    <t xml:space="preserve">Пашевич О.Ю.</t>
  </si>
  <si>
    <t xml:space="preserve">6.4. Подпрограмма "Развитие дорожной деятельности"</t>
  </si>
  <si>
    <t xml:space="preserve">6.5. Подпрограмма "Энергосбережение и повышение энергоэффективности систем коммунальной инфраструктуры"</t>
  </si>
  <si>
    <t xml:space="preserve">7. Муниципальная программа "Обеспечение жильем молодых семей на территории городского округа ЗАТО Свободный"</t>
  </si>
  <si>
    <t xml:space="preserve">Белянко Ю.Г.</t>
  </si>
  <si>
    <t xml:space="preserve">внебюджетные источники</t>
  </si>
  <si>
    <t xml:space="preserve">8. Муниципальная программа "Поддержка социально-ориентированных некоммерческих организаций в городском округе ЗАТО Свободный"</t>
  </si>
  <si>
    <t xml:space="preserve">ИТОГО:</t>
  </si>
  <si>
    <t xml:space="preserve">*прогнозные данные</t>
  </si>
  <si>
    <t xml:space="preserve">**с учётом прогнозных данных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</si>
</sst>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i val="true"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P5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7.71"/>
    <col collapsed="false" customWidth="true" hidden="false" outlineLevel="0" max="2" min="2" style="0" width="17.71"/>
    <col collapsed="false" customWidth="true" hidden="false" outlineLevel="0" max="3" min="3" style="0" width="27.71"/>
    <col collapsed="false" customWidth="true" hidden="false" outlineLevel="0" max="5" min="4" style="0" width="12.14"/>
    <col collapsed="false" customWidth="true" hidden="false" outlineLevel="0" max="6" min="6" style="1" width="11.42"/>
    <col collapsed="false" customWidth="true" hidden="false" outlineLevel="0" max="10" min="7" style="0" width="11.42"/>
    <col collapsed="false" customWidth="true" hidden="false" outlineLevel="0" max="11" min="11" style="0" width="14.15"/>
  </cols>
  <sheetData>
    <row r="1" customFormat="false" ht="15.7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customFormat="false" ht="15.7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customFormat="false" ht="15.7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customFormat="false" ht="15.75" hidden="false" customHeight="false" outlineLevel="0" collapsed="false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customFormat="false" ht="15.75" hidden="false" customHeight="false" outlineLevel="0" collapsed="fals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customFormat="false" ht="15.75" hidden="false" customHeight="false" outlineLevel="0" collapsed="false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</row>
    <row r="7" customFormat="false" ht="15.7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</row>
    <row r="8" customFormat="false" ht="15.7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3"/>
      <c r="M8" s="3"/>
      <c r="N8" s="3"/>
      <c r="O8" s="3"/>
      <c r="P8" s="3"/>
    </row>
    <row r="9" customFormat="false" ht="15.75" hidden="false" customHeight="false" outlineLevel="0" collapsed="false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5"/>
      <c r="O9" s="5"/>
      <c r="P9" s="5"/>
    </row>
    <row r="10" customFormat="false" ht="15.75" hidden="false" customHeight="true" outlineLevel="0" collapsed="false">
      <c r="A10" s="8" t="s">
        <v>6</v>
      </c>
      <c r="B10" s="8" t="s">
        <v>7</v>
      </c>
      <c r="C10" s="8" t="s">
        <v>8</v>
      </c>
      <c r="D10" s="9" t="s">
        <v>9</v>
      </c>
      <c r="E10" s="9"/>
      <c r="F10" s="9"/>
      <c r="G10" s="9"/>
      <c r="H10" s="9"/>
      <c r="I10" s="9"/>
      <c r="J10" s="9"/>
      <c r="K10" s="8" t="s">
        <v>10</v>
      </c>
      <c r="L10" s="5"/>
      <c r="M10" s="5"/>
      <c r="N10" s="5"/>
      <c r="O10" s="5"/>
      <c r="P10" s="5"/>
    </row>
    <row r="11" customFormat="false" ht="15.75" hidden="false" customHeight="false" outlineLevel="0" collapsed="false">
      <c r="A11" s="8"/>
      <c r="B11" s="8"/>
      <c r="C11" s="8"/>
      <c r="D11" s="9" t="n">
        <v>2019</v>
      </c>
      <c r="E11" s="9" t="n">
        <v>2020</v>
      </c>
      <c r="F11" s="10" t="n">
        <v>2021</v>
      </c>
      <c r="G11" s="9" t="s">
        <v>11</v>
      </c>
      <c r="H11" s="9" t="s">
        <v>12</v>
      </c>
      <c r="I11" s="9" t="s">
        <v>13</v>
      </c>
      <c r="J11" s="9" t="s">
        <v>14</v>
      </c>
      <c r="K11" s="8"/>
      <c r="L11" s="5"/>
      <c r="M11" s="5"/>
      <c r="N11" s="5"/>
      <c r="O11" s="5"/>
      <c r="P11" s="5"/>
    </row>
    <row r="12" customFormat="false" ht="30.75" hidden="false" customHeight="true" outlineLevel="0" collapsed="false">
      <c r="A12" s="8"/>
      <c r="B12" s="8"/>
      <c r="C12" s="8"/>
      <c r="D12" s="9"/>
      <c r="E12" s="9"/>
      <c r="F12" s="10"/>
      <c r="G12" s="9"/>
      <c r="H12" s="9"/>
      <c r="I12" s="9"/>
      <c r="J12" s="9"/>
      <c r="K12" s="8"/>
      <c r="L12" s="5"/>
      <c r="M12" s="5"/>
      <c r="N12" s="5"/>
      <c r="O12" s="5"/>
      <c r="P12" s="5"/>
    </row>
    <row r="13" customFormat="false" ht="15.75" hidden="false" customHeight="false" outlineLevel="0" collapsed="false">
      <c r="A13" s="9" t="n">
        <v>1</v>
      </c>
      <c r="B13" s="9" t="n">
        <v>2</v>
      </c>
      <c r="C13" s="9" t="n">
        <v>3</v>
      </c>
      <c r="D13" s="9" t="n">
        <v>4</v>
      </c>
      <c r="E13" s="9" t="n">
        <v>5</v>
      </c>
      <c r="F13" s="10" t="n">
        <v>6</v>
      </c>
      <c r="G13" s="9" t="n">
        <v>7</v>
      </c>
      <c r="H13" s="9" t="n">
        <v>8</v>
      </c>
      <c r="I13" s="9" t="n">
        <v>9</v>
      </c>
      <c r="J13" s="9" t="n">
        <v>10</v>
      </c>
      <c r="K13" s="9" t="n">
        <v>11</v>
      </c>
      <c r="L13" s="5"/>
      <c r="M13" s="5"/>
      <c r="N13" s="5"/>
      <c r="O13" s="5"/>
      <c r="P13" s="5"/>
    </row>
    <row r="14" customFormat="false" ht="31.5" hidden="false" customHeight="true" outlineLevel="0" collapsed="false">
      <c r="A14" s="11" t="n">
        <v>1</v>
      </c>
      <c r="B14" s="12" t="s">
        <v>15</v>
      </c>
      <c r="C14" s="12"/>
      <c r="D14" s="12"/>
      <c r="E14" s="12"/>
      <c r="F14" s="12"/>
      <c r="G14" s="12"/>
      <c r="H14" s="12"/>
      <c r="I14" s="12"/>
      <c r="J14" s="12"/>
      <c r="K14" s="12"/>
      <c r="L14" s="5"/>
      <c r="M14" s="5"/>
      <c r="N14" s="5"/>
      <c r="O14" s="5"/>
      <c r="P14" s="5"/>
    </row>
    <row r="15" customFormat="false" ht="15.75" hidden="false" customHeight="false" outlineLevel="0" collapsed="false">
      <c r="A15" s="11" t="n">
        <v>2</v>
      </c>
      <c r="B15" s="13" t="s">
        <v>16</v>
      </c>
      <c r="C15" s="13"/>
      <c r="D15" s="13"/>
      <c r="E15" s="13"/>
      <c r="F15" s="13"/>
      <c r="G15" s="13"/>
      <c r="H15" s="13"/>
      <c r="I15" s="13"/>
      <c r="J15" s="13"/>
      <c r="K15" s="13"/>
      <c r="L15" s="5"/>
      <c r="M15" s="5"/>
      <c r="N15" s="5"/>
      <c r="O15" s="5"/>
      <c r="P15" s="5"/>
    </row>
    <row r="16" customFormat="false" ht="31.5" hidden="false" customHeight="true" outlineLevel="0" collapsed="false">
      <c r="A16" s="11" t="n">
        <v>3</v>
      </c>
      <c r="B16" s="14" t="s">
        <v>17</v>
      </c>
      <c r="C16" s="15" t="s">
        <v>18</v>
      </c>
      <c r="D16" s="16" t="n">
        <f aca="false">D17+D18+D19</f>
        <v>178.6</v>
      </c>
      <c r="E16" s="16" t="n">
        <f aca="false">E17+E18+E19</f>
        <v>100</v>
      </c>
      <c r="F16" s="17" t="n">
        <f aca="false">F17+F18+F19</f>
        <v>100</v>
      </c>
      <c r="G16" s="16" t="n">
        <f aca="false">G17+G18+G19</f>
        <v>100</v>
      </c>
      <c r="H16" s="16" t="n">
        <f aca="false">H17+H18+H19</f>
        <v>100</v>
      </c>
      <c r="I16" s="16" t="n">
        <f aca="false">I17+I18+I19</f>
        <v>100</v>
      </c>
      <c r="J16" s="16" t="n">
        <f aca="false">J17+J18+J19</f>
        <v>100</v>
      </c>
      <c r="K16" s="16" t="n">
        <f aca="false">K17+K18+K19</f>
        <v>1278.6</v>
      </c>
      <c r="L16" s="5"/>
      <c r="M16" s="5"/>
      <c r="N16" s="5"/>
      <c r="O16" s="5"/>
      <c r="P16" s="5"/>
    </row>
    <row r="17" customFormat="false" ht="15.75" hidden="false" customHeight="false" outlineLevel="0" collapsed="false">
      <c r="A17" s="11" t="n">
        <v>4</v>
      </c>
      <c r="B17" s="14"/>
      <c r="C17" s="14" t="s">
        <v>19</v>
      </c>
      <c r="D17" s="18" t="n">
        <v>0</v>
      </c>
      <c r="E17" s="18" t="n">
        <v>0</v>
      </c>
      <c r="F17" s="19" t="n">
        <v>0</v>
      </c>
      <c r="G17" s="18" t="n">
        <v>0</v>
      </c>
      <c r="H17" s="18" t="n">
        <v>0</v>
      </c>
      <c r="I17" s="18" t="n">
        <v>0</v>
      </c>
      <c r="J17" s="18" t="n">
        <f aca="false">I17</f>
        <v>0</v>
      </c>
      <c r="K17" s="18" t="n">
        <f aca="false">J17*6+I17+H17+G17+F17+E17+D17</f>
        <v>0</v>
      </c>
      <c r="L17" s="5"/>
      <c r="M17" s="5"/>
      <c r="N17" s="5"/>
      <c r="O17" s="5"/>
      <c r="P17" s="5"/>
    </row>
    <row r="18" customFormat="false" ht="15.75" hidden="false" customHeight="false" outlineLevel="0" collapsed="false">
      <c r="A18" s="11" t="n">
        <v>5</v>
      </c>
      <c r="B18" s="14"/>
      <c r="C18" s="14" t="s">
        <v>20</v>
      </c>
      <c r="D18" s="18" t="n">
        <v>0</v>
      </c>
      <c r="E18" s="18" t="n">
        <v>0</v>
      </c>
      <c r="F18" s="19" t="n">
        <v>0</v>
      </c>
      <c r="G18" s="18" t="n">
        <v>0</v>
      </c>
      <c r="H18" s="18" t="n">
        <v>0</v>
      </c>
      <c r="I18" s="18" t="n">
        <v>0</v>
      </c>
      <c r="J18" s="18" t="n">
        <f aca="false">I18</f>
        <v>0</v>
      </c>
      <c r="K18" s="18" t="n">
        <f aca="false">J18*6+I18+H18+G18+F18+E18+D18</f>
        <v>0</v>
      </c>
      <c r="L18" s="5"/>
      <c r="M18" s="5"/>
      <c r="N18" s="5"/>
      <c r="O18" s="5"/>
      <c r="P18" s="5"/>
    </row>
    <row r="19" customFormat="false" ht="15.75" hidden="false" customHeight="false" outlineLevel="0" collapsed="false">
      <c r="A19" s="11" t="n">
        <v>6</v>
      </c>
      <c r="B19" s="14"/>
      <c r="C19" s="14" t="s">
        <v>21</v>
      </c>
      <c r="D19" s="18" t="n">
        <v>178.6</v>
      </c>
      <c r="E19" s="18" t="n">
        <v>100</v>
      </c>
      <c r="F19" s="19" t="n">
        <v>100</v>
      </c>
      <c r="G19" s="18" t="n">
        <v>100</v>
      </c>
      <c r="H19" s="18" t="n">
        <v>100</v>
      </c>
      <c r="I19" s="18" t="n">
        <v>100</v>
      </c>
      <c r="J19" s="18" t="n">
        <f aca="false">I19</f>
        <v>100</v>
      </c>
      <c r="K19" s="18" t="n">
        <f aca="false">J19*6+I19+H19+G19+F19+E19+D19</f>
        <v>1278.6</v>
      </c>
      <c r="L19" s="5"/>
      <c r="M19" s="5"/>
      <c r="N19" s="5"/>
      <c r="O19" s="5"/>
      <c r="P19" s="5"/>
    </row>
    <row r="20" customFormat="false" ht="15.75" hidden="false" customHeight="false" outlineLevel="0" collapsed="false">
      <c r="A20" s="11" t="n">
        <v>7</v>
      </c>
      <c r="B20" s="13" t="s">
        <v>22</v>
      </c>
      <c r="C20" s="13"/>
      <c r="D20" s="13"/>
      <c r="E20" s="13"/>
      <c r="F20" s="13"/>
      <c r="G20" s="13"/>
      <c r="H20" s="13"/>
      <c r="I20" s="13"/>
      <c r="J20" s="13"/>
      <c r="K20" s="13"/>
      <c r="L20" s="5"/>
      <c r="M20" s="5"/>
      <c r="N20" s="5"/>
      <c r="O20" s="5"/>
      <c r="P20" s="5"/>
    </row>
    <row r="21" customFormat="false" ht="47.25" hidden="false" customHeight="true" outlineLevel="0" collapsed="false">
      <c r="A21" s="11" t="n">
        <v>8</v>
      </c>
      <c r="B21" s="15" t="s">
        <v>23</v>
      </c>
      <c r="C21" s="15" t="s">
        <v>18</v>
      </c>
      <c r="D21" s="16" t="n">
        <f aca="false">D22+D23+D24</f>
        <v>1847.65807</v>
      </c>
      <c r="E21" s="16" t="n">
        <f aca="false">E22+E23+E24</f>
        <v>3886.99307</v>
      </c>
      <c r="F21" s="17" t="n">
        <f aca="false">F22+F23+F24</f>
        <v>1953.9</v>
      </c>
      <c r="G21" s="16" t="n">
        <f aca="false">G22+G23+G24</f>
        <v>1342.8</v>
      </c>
      <c r="H21" s="16" t="n">
        <f aca="false">H22+H23+H24</f>
        <v>1394.9</v>
      </c>
      <c r="I21" s="16" t="n">
        <f aca="false">I22+I23+I24</f>
        <v>1342.8</v>
      </c>
      <c r="J21" s="16" t="n">
        <f aca="false">J22+J23+J24</f>
        <v>1342.8</v>
      </c>
      <c r="K21" s="16" t="n">
        <f aca="false">K22+K23+K24</f>
        <v>19825.85114</v>
      </c>
      <c r="L21" s="5"/>
      <c r="M21" s="5"/>
      <c r="N21" s="5"/>
      <c r="O21" s="5"/>
      <c r="P21" s="5"/>
    </row>
    <row r="22" customFormat="false" ht="15.75" hidden="false" customHeight="false" outlineLevel="0" collapsed="false">
      <c r="A22" s="11" t="n">
        <v>9</v>
      </c>
      <c r="B22" s="14"/>
      <c r="C22" s="14" t="s">
        <v>19</v>
      </c>
      <c r="D22" s="18" t="n">
        <v>0</v>
      </c>
      <c r="E22" s="18" t="n">
        <v>0</v>
      </c>
      <c r="F22" s="19" t="n">
        <v>0</v>
      </c>
      <c r="G22" s="18" t="n">
        <v>0</v>
      </c>
      <c r="H22" s="18" t="n">
        <v>0</v>
      </c>
      <c r="I22" s="18" t="n">
        <v>0</v>
      </c>
      <c r="J22" s="18" t="n">
        <f aca="false">I22</f>
        <v>0</v>
      </c>
      <c r="K22" s="18" t="n">
        <f aca="false">J22*6+I22+H22+G22+F22+E22+D22</f>
        <v>0</v>
      </c>
      <c r="L22" s="5"/>
      <c r="M22" s="5"/>
      <c r="N22" s="5"/>
      <c r="O22" s="5"/>
      <c r="P22" s="5"/>
    </row>
    <row r="23" customFormat="false" ht="15.75" hidden="false" customHeight="false" outlineLevel="0" collapsed="false">
      <c r="A23" s="11" t="n">
        <v>10</v>
      </c>
      <c r="B23" s="14"/>
      <c r="C23" s="14" t="s">
        <v>20</v>
      </c>
      <c r="D23" s="18" t="n">
        <v>0</v>
      </c>
      <c r="E23" s="18" t="n">
        <v>0</v>
      </c>
      <c r="F23" s="19" t="n">
        <v>0</v>
      </c>
      <c r="G23" s="18" t="n">
        <v>0</v>
      </c>
      <c r="H23" s="18" t="n">
        <v>0</v>
      </c>
      <c r="I23" s="18" t="n">
        <v>0</v>
      </c>
      <c r="J23" s="18" t="n">
        <f aca="false">I23</f>
        <v>0</v>
      </c>
      <c r="K23" s="18" t="n">
        <f aca="false">J23*6+I23+H23+G23+F23+E23+D23</f>
        <v>0</v>
      </c>
      <c r="L23" s="5"/>
      <c r="M23" s="5"/>
      <c r="N23" s="5"/>
      <c r="O23" s="5"/>
      <c r="P23" s="5"/>
    </row>
    <row r="24" customFormat="false" ht="15.75" hidden="false" customHeight="false" outlineLevel="0" collapsed="false">
      <c r="A24" s="11" t="n">
        <v>11</v>
      </c>
      <c r="B24" s="14"/>
      <c r="C24" s="14" t="s">
        <v>21</v>
      </c>
      <c r="D24" s="18" t="n">
        <v>1847.65807</v>
      </c>
      <c r="E24" s="18" t="n">
        <v>3886.99307</v>
      </c>
      <c r="F24" s="19" t="n">
        <v>1953.9</v>
      </c>
      <c r="G24" s="18" t="n">
        <v>1342.8</v>
      </c>
      <c r="H24" s="18" t="n">
        <v>1394.9</v>
      </c>
      <c r="I24" s="18" t="n">
        <v>1342.8</v>
      </c>
      <c r="J24" s="18" t="n">
        <f aca="false">I24</f>
        <v>1342.8</v>
      </c>
      <c r="K24" s="18" t="n">
        <f aca="false">J24*6+I24+H24+G24+F24+E24+D24</f>
        <v>19825.85114</v>
      </c>
      <c r="L24" s="5"/>
      <c r="M24" s="5"/>
      <c r="N24" s="5"/>
      <c r="O24" s="5"/>
      <c r="P24" s="5"/>
    </row>
    <row r="25" customFormat="false" ht="15.75" hidden="false" customHeight="false" outlineLevel="0" collapsed="false">
      <c r="A25" s="11" t="n">
        <v>12</v>
      </c>
      <c r="B25" s="13" t="s">
        <v>24</v>
      </c>
      <c r="C25" s="13"/>
      <c r="D25" s="13"/>
      <c r="E25" s="13"/>
      <c r="F25" s="13"/>
      <c r="G25" s="13"/>
      <c r="H25" s="13"/>
      <c r="I25" s="13"/>
      <c r="J25" s="13"/>
      <c r="K25" s="13"/>
      <c r="L25" s="5"/>
      <c r="M25" s="5"/>
      <c r="N25" s="5"/>
      <c r="O25" s="5"/>
      <c r="P25" s="5"/>
    </row>
    <row r="26" customFormat="false" ht="30" hidden="false" customHeight="true" outlineLevel="0" collapsed="false">
      <c r="A26" s="11" t="n">
        <v>13</v>
      </c>
      <c r="B26" s="15" t="s">
        <v>25</v>
      </c>
      <c r="C26" s="15" t="s">
        <v>18</v>
      </c>
      <c r="D26" s="16" t="n">
        <f aca="false">D27+D28+D29</f>
        <v>2483.701</v>
      </c>
      <c r="E26" s="16" t="n">
        <f aca="false">E27+E28+E29</f>
        <v>2522.054</v>
      </c>
      <c r="F26" s="17" t="n">
        <f aca="false">F27+F28+F29</f>
        <v>2716</v>
      </c>
      <c r="G26" s="16" t="n">
        <f aca="false">G27+G28+G29</f>
        <v>2704.927</v>
      </c>
      <c r="H26" s="16" t="n">
        <f aca="false">H27+H28+H29</f>
        <v>2776.644</v>
      </c>
      <c r="I26" s="16" t="n">
        <f aca="false">I27+I28+I29</f>
        <v>2743.4296</v>
      </c>
      <c r="J26" s="16" t="n">
        <f aca="false">J27+J28+J29</f>
        <v>2743.4296</v>
      </c>
      <c r="K26" s="16" t="n">
        <f aca="false">K27+K28+K29</f>
        <v>32407.3332</v>
      </c>
      <c r="L26" s="5"/>
      <c r="M26" s="5"/>
      <c r="N26" s="5"/>
      <c r="O26" s="5"/>
      <c r="P26" s="5"/>
    </row>
    <row r="27" customFormat="false" ht="15.75" hidden="false" customHeight="false" outlineLevel="0" collapsed="false">
      <c r="A27" s="11" t="n">
        <v>14</v>
      </c>
      <c r="B27" s="14"/>
      <c r="C27" s="14" t="s">
        <v>19</v>
      </c>
      <c r="D27" s="18" t="n">
        <v>0</v>
      </c>
      <c r="E27" s="18" t="n">
        <v>0</v>
      </c>
      <c r="F27" s="19" t="n">
        <v>0</v>
      </c>
      <c r="G27" s="18" t="n">
        <v>0</v>
      </c>
      <c r="H27" s="18" t="n">
        <v>0</v>
      </c>
      <c r="I27" s="18" t="n">
        <v>0</v>
      </c>
      <c r="J27" s="18" t="n">
        <f aca="false">I27</f>
        <v>0</v>
      </c>
      <c r="K27" s="18" t="n">
        <f aca="false">J27*6+I27+H27+G27+F27+E27+D27</f>
        <v>0</v>
      </c>
      <c r="L27" s="5"/>
      <c r="M27" s="5"/>
      <c r="N27" s="5"/>
      <c r="O27" s="5"/>
      <c r="P27" s="5"/>
    </row>
    <row r="28" customFormat="false" ht="15.75" hidden="false" customHeight="false" outlineLevel="0" collapsed="false">
      <c r="A28" s="11" t="n">
        <v>15</v>
      </c>
      <c r="B28" s="14"/>
      <c r="C28" s="14" t="s">
        <v>20</v>
      </c>
      <c r="D28" s="18" t="n">
        <v>0</v>
      </c>
      <c r="E28" s="18" t="n">
        <v>0</v>
      </c>
      <c r="F28" s="19" t="n">
        <v>0</v>
      </c>
      <c r="G28" s="18" t="n">
        <v>0</v>
      </c>
      <c r="H28" s="18" t="n">
        <v>0</v>
      </c>
      <c r="I28" s="18" t="n">
        <v>0</v>
      </c>
      <c r="J28" s="18" t="n">
        <f aca="false">I28</f>
        <v>0</v>
      </c>
      <c r="K28" s="18" t="n">
        <f aca="false">J28*6+I28+H28+G28+F28+E28+D28</f>
        <v>0</v>
      </c>
      <c r="L28" s="5"/>
      <c r="M28" s="5"/>
      <c r="N28" s="5"/>
      <c r="O28" s="5"/>
      <c r="P28" s="5"/>
    </row>
    <row r="29" customFormat="false" ht="15.75" hidden="false" customHeight="false" outlineLevel="0" collapsed="false">
      <c r="A29" s="11" t="n">
        <v>16</v>
      </c>
      <c r="B29" s="14"/>
      <c r="C29" s="14" t="s">
        <v>21</v>
      </c>
      <c r="D29" s="18" t="n">
        <v>2483.701</v>
      </c>
      <c r="E29" s="18" t="n">
        <v>2522.054</v>
      </c>
      <c r="F29" s="19" t="n">
        <v>2716</v>
      </c>
      <c r="G29" s="18" t="n">
        <v>2704.927</v>
      </c>
      <c r="H29" s="18" t="n">
        <v>2776.644</v>
      </c>
      <c r="I29" s="18" t="n">
        <v>2743.4296</v>
      </c>
      <c r="J29" s="18" t="n">
        <f aca="false">I29</f>
        <v>2743.4296</v>
      </c>
      <c r="K29" s="18" t="n">
        <f aca="false">J29*6+I29+H29+G29+F29+E29+D29</f>
        <v>32407.3332</v>
      </c>
      <c r="L29" s="5"/>
      <c r="M29" s="5"/>
      <c r="N29" s="5"/>
      <c r="O29" s="5"/>
      <c r="P29" s="5"/>
    </row>
    <row r="30" customFormat="false" ht="15.75" hidden="false" customHeight="false" outlineLevel="0" collapsed="false">
      <c r="A30" s="11" t="n">
        <v>17</v>
      </c>
      <c r="B30" s="13" t="s">
        <v>26</v>
      </c>
      <c r="C30" s="13"/>
      <c r="D30" s="13"/>
      <c r="E30" s="13"/>
      <c r="F30" s="13"/>
      <c r="G30" s="13"/>
      <c r="H30" s="13"/>
      <c r="I30" s="13"/>
      <c r="J30" s="13"/>
      <c r="K30" s="13"/>
      <c r="L30" s="5"/>
      <c r="M30" s="5"/>
      <c r="N30" s="5"/>
      <c r="O30" s="5"/>
      <c r="P30" s="5"/>
    </row>
    <row r="31" customFormat="false" ht="45.75" hidden="false" customHeight="true" outlineLevel="0" collapsed="false">
      <c r="A31" s="11" t="n">
        <v>18</v>
      </c>
      <c r="B31" s="15" t="s">
        <v>27</v>
      </c>
      <c r="C31" s="15" t="s">
        <v>18</v>
      </c>
      <c r="D31" s="16" t="n">
        <f aca="false">D32+D33+D34</f>
        <v>18690</v>
      </c>
      <c r="E31" s="16" t="n">
        <f aca="false">E32+E33+E34</f>
        <v>24927.339</v>
      </c>
      <c r="F31" s="17" t="n">
        <f aca="false">F32+F33+F34</f>
        <v>21533.547</v>
      </c>
      <c r="G31" s="16" t="n">
        <f aca="false">G32+G33+G34</f>
        <v>22602.068</v>
      </c>
      <c r="H31" s="16" t="n">
        <f aca="false">H32+H33+H34</f>
        <v>23494.525</v>
      </c>
      <c r="I31" s="16" t="n">
        <f aca="false">I32+I33+I34</f>
        <v>22190.409</v>
      </c>
      <c r="J31" s="16" t="n">
        <f aca="false">J32+J33+J34</f>
        <v>22190.409</v>
      </c>
      <c r="K31" s="16" t="n">
        <f aca="false">K32+K33+K34</f>
        <v>266580.342</v>
      </c>
      <c r="L31" s="5"/>
      <c r="M31" s="5"/>
      <c r="N31" s="5"/>
      <c r="O31" s="5"/>
      <c r="P31" s="5"/>
    </row>
    <row r="32" customFormat="false" ht="15.75" hidden="false" customHeight="false" outlineLevel="0" collapsed="false">
      <c r="A32" s="11" t="n">
        <v>19</v>
      </c>
      <c r="B32" s="14"/>
      <c r="C32" s="14" t="s">
        <v>19</v>
      </c>
      <c r="D32" s="18" t="n">
        <v>0</v>
      </c>
      <c r="E32" s="18" t="n">
        <v>0</v>
      </c>
      <c r="F32" s="19" t="n">
        <v>0</v>
      </c>
      <c r="G32" s="18" t="n">
        <v>0</v>
      </c>
      <c r="H32" s="18" t="n">
        <v>0</v>
      </c>
      <c r="I32" s="18" t="n">
        <v>0</v>
      </c>
      <c r="J32" s="18" t="n">
        <f aca="false">I32</f>
        <v>0</v>
      </c>
      <c r="K32" s="18" t="n">
        <f aca="false">J32*6+I32+H32+G32+F32+E32+D32</f>
        <v>0</v>
      </c>
      <c r="L32" s="5"/>
      <c r="M32" s="5"/>
      <c r="N32" s="5"/>
      <c r="O32" s="5"/>
      <c r="P32" s="5"/>
    </row>
    <row r="33" customFormat="false" ht="15.75" hidden="false" customHeight="false" outlineLevel="0" collapsed="false">
      <c r="A33" s="11" t="n">
        <v>20</v>
      </c>
      <c r="B33" s="14"/>
      <c r="C33" s="14" t="s">
        <v>20</v>
      </c>
      <c r="D33" s="18" t="n">
        <v>0</v>
      </c>
      <c r="E33" s="18" t="n">
        <v>0</v>
      </c>
      <c r="F33" s="19" t="n">
        <v>0</v>
      </c>
      <c r="G33" s="18" t="n">
        <v>0</v>
      </c>
      <c r="H33" s="18" t="n">
        <v>0</v>
      </c>
      <c r="I33" s="18" t="n">
        <v>0</v>
      </c>
      <c r="J33" s="18" t="n">
        <f aca="false">I33</f>
        <v>0</v>
      </c>
      <c r="K33" s="18" t="n">
        <f aca="false">J33*6+I33+H33+G33+F33+E33+D33</f>
        <v>0</v>
      </c>
      <c r="L33" s="5"/>
      <c r="M33" s="5"/>
      <c r="N33" s="5"/>
      <c r="O33" s="5"/>
      <c r="P33" s="5"/>
    </row>
    <row r="34" customFormat="false" ht="15.75" hidden="false" customHeight="false" outlineLevel="0" collapsed="false">
      <c r="A34" s="11" t="n">
        <v>21</v>
      </c>
      <c r="B34" s="14"/>
      <c r="C34" s="14" t="s">
        <v>21</v>
      </c>
      <c r="D34" s="18" t="n">
        <v>18690</v>
      </c>
      <c r="E34" s="18" t="n">
        <v>24927.339</v>
      </c>
      <c r="F34" s="19" t="n">
        <v>21533.547</v>
      </c>
      <c r="G34" s="18" t="n">
        <v>22602.068</v>
      </c>
      <c r="H34" s="18" t="n">
        <v>23494.525</v>
      </c>
      <c r="I34" s="18" t="n">
        <v>22190.409</v>
      </c>
      <c r="J34" s="18" t="n">
        <f aca="false">I34</f>
        <v>22190.409</v>
      </c>
      <c r="K34" s="18" t="n">
        <f aca="false">J34*6+I34+H34+G34+F34+E34+D34</f>
        <v>266580.342</v>
      </c>
      <c r="L34" s="5"/>
      <c r="M34" s="5"/>
      <c r="N34" s="5"/>
      <c r="O34" s="5"/>
      <c r="P34" s="5"/>
    </row>
    <row r="35" customFormat="false" ht="15.75" hidden="false" customHeight="true" outlineLevel="0" collapsed="false">
      <c r="A35" s="11" t="n">
        <v>22</v>
      </c>
      <c r="B35" s="12" t="s">
        <v>28</v>
      </c>
      <c r="C35" s="12"/>
      <c r="D35" s="12"/>
      <c r="E35" s="12"/>
      <c r="F35" s="12"/>
      <c r="G35" s="12"/>
      <c r="H35" s="12"/>
      <c r="I35" s="12"/>
      <c r="J35" s="12"/>
      <c r="K35" s="12"/>
      <c r="L35" s="5"/>
      <c r="M35" s="5"/>
      <c r="N35" s="5"/>
      <c r="O35" s="5"/>
      <c r="P35" s="5"/>
    </row>
    <row r="36" customFormat="false" ht="15.75" hidden="false" customHeight="false" outlineLevel="0" collapsed="false">
      <c r="A36" s="11" t="n">
        <v>23</v>
      </c>
      <c r="B36" s="13" t="s">
        <v>29</v>
      </c>
      <c r="C36" s="13"/>
      <c r="D36" s="13"/>
      <c r="E36" s="13"/>
      <c r="F36" s="13"/>
      <c r="G36" s="13"/>
      <c r="H36" s="13"/>
      <c r="I36" s="13"/>
      <c r="J36" s="13"/>
      <c r="K36" s="13"/>
      <c r="L36" s="5"/>
      <c r="M36" s="5"/>
      <c r="N36" s="5"/>
      <c r="O36" s="5"/>
      <c r="P36" s="5"/>
    </row>
    <row r="37" customFormat="false" ht="31.5" hidden="false" customHeight="true" outlineLevel="0" collapsed="false">
      <c r="A37" s="11" t="n">
        <v>24</v>
      </c>
      <c r="B37" s="14" t="s">
        <v>30</v>
      </c>
      <c r="C37" s="15" t="s">
        <v>18</v>
      </c>
      <c r="D37" s="16" t="n">
        <f aca="false">D38+D39+D40</f>
        <v>98.3</v>
      </c>
      <c r="E37" s="16" t="n">
        <f aca="false">E38+E39+E40</f>
        <v>98.3</v>
      </c>
      <c r="F37" s="17" t="n">
        <f aca="false">F38+F39+F40</f>
        <v>98.3</v>
      </c>
      <c r="G37" s="16" t="n">
        <f aca="false">G38+G39+G40</f>
        <v>98.3</v>
      </c>
      <c r="H37" s="16" t="n">
        <f aca="false">H38+H39+H40</f>
        <v>98.3</v>
      </c>
      <c r="I37" s="16" t="n">
        <f aca="false">I38+I39+I40</f>
        <v>98.3</v>
      </c>
      <c r="J37" s="16" t="n">
        <f aca="false">J38+J39+J40</f>
        <v>98.3</v>
      </c>
      <c r="K37" s="16" t="n">
        <f aca="false">K38+K39+K40</f>
        <v>1179.6</v>
      </c>
      <c r="L37" s="5"/>
      <c r="M37" s="5"/>
      <c r="N37" s="5"/>
      <c r="O37" s="5"/>
      <c r="P37" s="5"/>
    </row>
    <row r="38" customFormat="false" ht="15.75" hidden="false" customHeight="false" outlineLevel="0" collapsed="false">
      <c r="A38" s="11" t="n">
        <v>25</v>
      </c>
      <c r="B38" s="14"/>
      <c r="C38" s="14" t="s">
        <v>19</v>
      </c>
      <c r="D38" s="18" t="n">
        <v>0</v>
      </c>
      <c r="E38" s="18" t="n">
        <v>0</v>
      </c>
      <c r="F38" s="19" t="n">
        <v>0</v>
      </c>
      <c r="G38" s="18" t="n">
        <v>0</v>
      </c>
      <c r="H38" s="18" t="n">
        <v>0</v>
      </c>
      <c r="I38" s="18" t="n">
        <v>0</v>
      </c>
      <c r="J38" s="18" t="n">
        <f aca="false">I38</f>
        <v>0</v>
      </c>
      <c r="K38" s="18" t="n">
        <f aca="false">J38*6+I38+H38+G38+F38+E38+D38</f>
        <v>0</v>
      </c>
      <c r="L38" s="5"/>
      <c r="M38" s="5"/>
      <c r="N38" s="5"/>
      <c r="O38" s="5"/>
      <c r="P38" s="5"/>
    </row>
    <row r="39" customFormat="false" ht="15.75" hidden="false" customHeight="false" outlineLevel="0" collapsed="false">
      <c r="A39" s="11" t="n">
        <v>26</v>
      </c>
      <c r="B39" s="14"/>
      <c r="C39" s="14" t="s">
        <v>20</v>
      </c>
      <c r="D39" s="18" t="n">
        <v>0</v>
      </c>
      <c r="E39" s="18" t="n">
        <v>0</v>
      </c>
      <c r="F39" s="19" t="n">
        <v>0</v>
      </c>
      <c r="G39" s="18" t="n">
        <v>0</v>
      </c>
      <c r="H39" s="18" t="n">
        <v>0</v>
      </c>
      <c r="I39" s="18" t="n">
        <v>0</v>
      </c>
      <c r="J39" s="18" t="n">
        <f aca="false">I39</f>
        <v>0</v>
      </c>
      <c r="K39" s="18" t="n">
        <f aca="false">J39*6+I39+H39+G39+F39+E39+D39</f>
        <v>0</v>
      </c>
      <c r="L39" s="5"/>
      <c r="M39" s="5"/>
      <c r="N39" s="5"/>
      <c r="O39" s="5"/>
      <c r="P39" s="5"/>
    </row>
    <row r="40" customFormat="false" ht="15.75" hidden="false" customHeight="false" outlineLevel="0" collapsed="false">
      <c r="A40" s="11" t="n">
        <v>27</v>
      </c>
      <c r="B40" s="14"/>
      <c r="C40" s="14" t="s">
        <v>21</v>
      </c>
      <c r="D40" s="18" t="n">
        <v>98.3</v>
      </c>
      <c r="E40" s="18" t="n">
        <v>98.3</v>
      </c>
      <c r="F40" s="19" t="n">
        <v>98.3</v>
      </c>
      <c r="G40" s="18" t="n">
        <v>98.3</v>
      </c>
      <c r="H40" s="18" t="n">
        <v>98.3</v>
      </c>
      <c r="I40" s="18" t="n">
        <v>98.3</v>
      </c>
      <c r="J40" s="18" t="n">
        <f aca="false">I40</f>
        <v>98.3</v>
      </c>
      <c r="K40" s="18" t="n">
        <f aca="false">J40*6+I40+H40+G40+F40+E40+D40</f>
        <v>1179.6</v>
      </c>
      <c r="L40" s="5"/>
      <c r="M40" s="5"/>
      <c r="N40" s="5"/>
      <c r="O40" s="5"/>
      <c r="P40" s="5"/>
    </row>
    <row r="41" customFormat="false" ht="15.75" hidden="false" customHeight="false" outlineLevel="0" collapsed="false">
      <c r="A41" s="11" t="n">
        <v>28</v>
      </c>
      <c r="B41" s="13" t="s">
        <v>31</v>
      </c>
      <c r="C41" s="13"/>
      <c r="D41" s="13"/>
      <c r="E41" s="13"/>
      <c r="F41" s="13"/>
      <c r="G41" s="13"/>
      <c r="H41" s="13"/>
      <c r="I41" s="13"/>
      <c r="J41" s="13"/>
      <c r="K41" s="13"/>
      <c r="L41" s="5"/>
      <c r="M41" s="5"/>
      <c r="N41" s="5"/>
      <c r="O41" s="5"/>
      <c r="P41" s="5"/>
    </row>
    <row r="42" customFormat="false" ht="31.5" hidden="false" customHeight="true" outlineLevel="0" collapsed="false">
      <c r="A42" s="11" t="n">
        <v>29</v>
      </c>
      <c r="B42" s="14" t="s">
        <v>30</v>
      </c>
      <c r="C42" s="15" t="s">
        <v>18</v>
      </c>
      <c r="D42" s="16" t="n">
        <f aca="false">D43+D44+D45</f>
        <v>6933.4</v>
      </c>
      <c r="E42" s="16" t="n">
        <f aca="false">E43+E44+E45</f>
        <v>7183.868</v>
      </c>
      <c r="F42" s="17" t="n">
        <f aca="false">F43+F44+F45</f>
        <v>6174.496</v>
      </c>
      <c r="G42" s="16" t="n">
        <f aca="false">G43+G44+G45</f>
        <v>6036.216</v>
      </c>
      <c r="H42" s="16" t="n">
        <f aca="false">H43+H44+H45</f>
        <v>6276.664</v>
      </c>
      <c r="I42" s="16" t="n">
        <f aca="false">I43+I44+I45</f>
        <v>5151</v>
      </c>
      <c r="J42" s="16" t="n">
        <f aca="false">J43+J44+J45</f>
        <v>5151</v>
      </c>
      <c r="K42" s="16" t="n">
        <f aca="false">K43+K44+K45</f>
        <v>68661.644</v>
      </c>
      <c r="L42" s="5"/>
      <c r="M42" s="5"/>
      <c r="N42" s="5"/>
      <c r="O42" s="5"/>
      <c r="P42" s="5"/>
    </row>
    <row r="43" customFormat="false" ht="15.75" hidden="false" customHeight="false" outlineLevel="0" collapsed="false">
      <c r="A43" s="11" t="n">
        <v>30</v>
      </c>
      <c r="B43" s="14"/>
      <c r="C43" s="14" t="s">
        <v>19</v>
      </c>
      <c r="D43" s="18" t="n">
        <v>0</v>
      </c>
      <c r="E43" s="18" t="n">
        <v>0</v>
      </c>
      <c r="F43" s="19" t="n">
        <v>0</v>
      </c>
      <c r="G43" s="18" t="n">
        <v>0</v>
      </c>
      <c r="H43" s="18" t="n">
        <v>0</v>
      </c>
      <c r="I43" s="18" t="n">
        <v>0</v>
      </c>
      <c r="J43" s="18" t="n">
        <f aca="false">I43</f>
        <v>0</v>
      </c>
      <c r="K43" s="18" t="n">
        <f aca="false">J43*6+I43+H43+G43+F43+E43+D43</f>
        <v>0</v>
      </c>
      <c r="L43" s="5"/>
      <c r="M43" s="5"/>
      <c r="N43" s="5"/>
      <c r="O43" s="5"/>
      <c r="P43" s="5"/>
    </row>
    <row r="44" customFormat="false" ht="15.75" hidden="false" customHeight="false" outlineLevel="0" collapsed="false">
      <c r="A44" s="11" t="n">
        <v>31</v>
      </c>
      <c r="B44" s="14"/>
      <c r="C44" s="14" t="s">
        <v>20</v>
      </c>
      <c r="D44" s="18" t="n">
        <v>0</v>
      </c>
      <c r="E44" s="18" t="n">
        <v>0</v>
      </c>
      <c r="F44" s="19" t="n">
        <v>0</v>
      </c>
      <c r="G44" s="18" t="n">
        <v>0</v>
      </c>
      <c r="H44" s="18" t="n">
        <v>0</v>
      </c>
      <c r="I44" s="18" t="n">
        <v>0</v>
      </c>
      <c r="J44" s="18" t="n">
        <f aca="false">I44</f>
        <v>0</v>
      </c>
      <c r="K44" s="18" t="n">
        <f aca="false">J44*6+I44+H44+G44+F44+E44+D44</f>
        <v>0</v>
      </c>
      <c r="L44" s="5"/>
      <c r="M44" s="5"/>
      <c r="N44" s="5"/>
      <c r="O44" s="5"/>
      <c r="P44" s="5"/>
    </row>
    <row r="45" customFormat="false" ht="15.75" hidden="false" customHeight="false" outlineLevel="0" collapsed="false">
      <c r="A45" s="11" t="n">
        <v>32</v>
      </c>
      <c r="B45" s="14"/>
      <c r="C45" s="14" t="s">
        <v>21</v>
      </c>
      <c r="D45" s="18" t="n">
        <v>6933.4</v>
      </c>
      <c r="E45" s="18" t="n">
        <v>7183.868</v>
      </c>
      <c r="F45" s="19" t="n">
        <v>6174.496</v>
      </c>
      <c r="G45" s="18" t="n">
        <v>6036.216</v>
      </c>
      <c r="H45" s="18" t="n">
        <v>6276.664</v>
      </c>
      <c r="I45" s="18" t="n">
        <v>5151</v>
      </c>
      <c r="J45" s="18" t="n">
        <f aca="false">I45</f>
        <v>5151</v>
      </c>
      <c r="K45" s="18" t="n">
        <f aca="false">J45*6+I45+H45+G45+F45+E45+D45</f>
        <v>68661.644</v>
      </c>
      <c r="L45" s="5"/>
      <c r="M45" s="5"/>
      <c r="N45" s="5"/>
      <c r="O45" s="5"/>
      <c r="P45" s="5"/>
    </row>
    <row r="46" customFormat="false" ht="15.75" hidden="false" customHeight="false" outlineLevel="0" collapsed="false">
      <c r="A46" s="11" t="n">
        <v>33</v>
      </c>
      <c r="B46" s="13" t="s">
        <v>32</v>
      </c>
      <c r="C46" s="13"/>
      <c r="D46" s="13"/>
      <c r="E46" s="13"/>
      <c r="F46" s="13"/>
      <c r="G46" s="13"/>
      <c r="H46" s="13"/>
      <c r="I46" s="13"/>
      <c r="J46" s="13"/>
      <c r="K46" s="13"/>
      <c r="L46" s="5"/>
      <c r="M46" s="5"/>
      <c r="N46" s="5"/>
      <c r="O46" s="5"/>
      <c r="P46" s="5"/>
    </row>
    <row r="47" customFormat="false" ht="31.5" hidden="false" customHeight="true" outlineLevel="0" collapsed="false">
      <c r="A47" s="11" t="n">
        <v>34</v>
      </c>
      <c r="B47" s="14" t="s">
        <v>30</v>
      </c>
      <c r="C47" s="15" t="s">
        <v>18</v>
      </c>
      <c r="D47" s="16" t="n">
        <f aca="false">D48+D49+D50</f>
        <v>5</v>
      </c>
      <c r="E47" s="16" t="n">
        <f aca="false">E48+E49+E50</f>
        <v>5</v>
      </c>
      <c r="F47" s="17" t="n">
        <f aca="false">F48+F49+F50</f>
        <v>5</v>
      </c>
      <c r="G47" s="16" t="n">
        <f aca="false">G48+G49+G50</f>
        <v>5</v>
      </c>
      <c r="H47" s="16" t="n">
        <f aca="false">H48+H49+H50</f>
        <v>5</v>
      </c>
      <c r="I47" s="16" t="n">
        <f aca="false">I48+I49+I50</f>
        <v>5</v>
      </c>
      <c r="J47" s="16" t="n">
        <f aca="false">J48+J49+J50</f>
        <v>5</v>
      </c>
      <c r="K47" s="16" t="n">
        <f aca="false">K48+K49+K50</f>
        <v>60</v>
      </c>
      <c r="L47" s="5"/>
      <c r="M47" s="5"/>
      <c r="N47" s="5"/>
      <c r="O47" s="5"/>
      <c r="P47" s="5"/>
    </row>
    <row r="48" customFormat="false" ht="15.75" hidden="false" customHeight="false" outlineLevel="0" collapsed="false">
      <c r="A48" s="11" t="n">
        <v>35</v>
      </c>
      <c r="B48" s="14"/>
      <c r="C48" s="14" t="s">
        <v>19</v>
      </c>
      <c r="D48" s="18" t="n">
        <v>0</v>
      </c>
      <c r="E48" s="18" t="n">
        <v>0</v>
      </c>
      <c r="F48" s="19" t="n">
        <v>0</v>
      </c>
      <c r="G48" s="18" t="n">
        <v>0</v>
      </c>
      <c r="H48" s="18" t="n">
        <v>0</v>
      </c>
      <c r="I48" s="18" t="n">
        <v>0</v>
      </c>
      <c r="J48" s="18" t="n">
        <f aca="false">I48</f>
        <v>0</v>
      </c>
      <c r="K48" s="18" t="n">
        <f aca="false">J48*6+I48+H48+G48+F48+E48+D48</f>
        <v>0</v>
      </c>
      <c r="L48" s="5"/>
      <c r="M48" s="5"/>
      <c r="N48" s="5"/>
      <c r="O48" s="5"/>
      <c r="P48" s="5"/>
    </row>
    <row r="49" customFormat="false" ht="15.75" hidden="false" customHeight="false" outlineLevel="0" collapsed="false">
      <c r="A49" s="11" t="n">
        <v>36</v>
      </c>
      <c r="B49" s="14"/>
      <c r="C49" s="14" t="s">
        <v>20</v>
      </c>
      <c r="D49" s="18" t="n">
        <v>0</v>
      </c>
      <c r="E49" s="18" t="n">
        <v>0</v>
      </c>
      <c r="F49" s="19" t="n">
        <v>0</v>
      </c>
      <c r="G49" s="18" t="n">
        <v>0</v>
      </c>
      <c r="H49" s="18" t="n">
        <v>0</v>
      </c>
      <c r="I49" s="18" t="n">
        <v>0</v>
      </c>
      <c r="J49" s="18" t="n">
        <f aca="false">I49</f>
        <v>0</v>
      </c>
      <c r="K49" s="18" t="n">
        <f aca="false">J49*6+I49+H49+G49+F49+E49+D49</f>
        <v>0</v>
      </c>
      <c r="L49" s="5"/>
      <c r="M49" s="5"/>
      <c r="N49" s="5"/>
      <c r="O49" s="5"/>
      <c r="P49" s="5"/>
    </row>
    <row r="50" customFormat="false" ht="15.75" hidden="false" customHeight="false" outlineLevel="0" collapsed="false">
      <c r="A50" s="11" t="n">
        <v>37</v>
      </c>
      <c r="B50" s="14"/>
      <c r="C50" s="14" t="s">
        <v>21</v>
      </c>
      <c r="D50" s="18" t="n">
        <v>5</v>
      </c>
      <c r="E50" s="18" t="n">
        <v>5</v>
      </c>
      <c r="F50" s="19" t="n">
        <v>5</v>
      </c>
      <c r="G50" s="18" t="n">
        <v>5</v>
      </c>
      <c r="H50" s="18" t="n">
        <v>5</v>
      </c>
      <c r="I50" s="18" t="n">
        <v>5</v>
      </c>
      <c r="J50" s="18" t="n">
        <f aca="false">I50</f>
        <v>5</v>
      </c>
      <c r="K50" s="18" t="n">
        <f aca="false">J50*6+I50+H50+G50+F50+E50+D50</f>
        <v>60</v>
      </c>
      <c r="L50" s="5"/>
      <c r="M50" s="5"/>
      <c r="N50" s="5"/>
      <c r="O50" s="5"/>
      <c r="P50" s="5"/>
    </row>
    <row r="51" customFormat="false" ht="15.75" hidden="false" customHeight="false" outlineLevel="0" collapsed="false">
      <c r="A51" s="11" t="n">
        <v>38</v>
      </c>
      <c r="B51" s="13" t="s">
        <v>33</v>
      </c>
      <c r="C51" s="13"/>
      <c r="D51" s="13"/>
      <c r="E51" s="13"/>
      <c r="F51" s="13"/>
      <c r="G51" s="13"/>
      <c r="H51" s="13"/>
      <c r="I51" s="13"/>
      <c r="J51" s="13"/>
      <c r="K51" s="13"/>
      <c r="L51" s="5"/>
      <c r="M51" s="5"/>
      <c r="N51" s="5"/>
      <c r="O51" s="5"/>
      <c r="P51" s="5"/>
    </row>
    <row r="52" customFormat="false" ht="31.5" hidden="false" customHeight="true" outlineLevel="0" collapsed="false">
      <c r="A52" s="11" t="n">
        <v>39</v>
      </c>
      <c r="B52" s="14" t="s">
        <v>30</v>
      </c>
      <c r="C52" s="15" t="s">
        <v>18</v>
      </c>
      <c r="D52" s="16" t="n">
        <f aca="false">D53+D54+D55</f>
        <v>5</v>
      </c>
      <c r="E52" s="16" t="n">
        <f aca="false">E53+E54+E55</f>
        <v>23.9</v>
      </c>
      <c r="F52" s="17" t="n">
        <f aca="false">F53+F54+F55</f>
        <v>23.9</v>
      </c>
      <c r="G52" s="16" t="n">
        <f aca="false">G53+G54+G55</f>
        <v>23.9</v>
      </c>
      <c r="H52" s="16" t="n">
        <f aca="false">H53+H54+H55</f>
        <v>23.9</v>
      </c>
      <c r="I52" s="16" t="n">
        <f aca="false">I53+I54+I55</f>
        <v>5</v>
      </c>
      <c r="J52" s="16" t="n">
        <f aca="false">J53+J54+J55</f>
        <v>5</v>
      </c>
      <c r="K52" s="16" t="n">
        <f aca="false">K53+K54+K55</f>
        <v>135.6</v>
      </c>
      <c r="L52" s="5"/>
      <c r="M52" s="5"/>
      <c r="N52" s="5"/>
      <c r="O52" s="5"/>
      <c r="P52" s="5"/>
    </row>
    <row r="53" customFormat="false" ht="15.75" hidden="false" customHeight="false" outlineLevel="0" collapsed="false">
      <c r="A53" s="11" t="n">
        <v>40</v>
      </c>
      <c r="B53" s="14"/>
      <c r="C53" s="14" t="s">
        <v>19</v>
      </c>
      <c r="D53" s="18" t="n">
        <v>0</v>
      </c>
      <c r="E53" s="18" t="n">
        <v>0</v>
      </c>
      <c r="F53" s="19" t="n">
        <v>0</v>
      </c>
      <c r="G53" s="18" t="n">
        <v>0</v>
      </c>
      <c r="H53" s="18" t="n">
        <v>0</v>
      </c>
      <c r="I53" s="18" t="n">
        <v>0</v>
      </c>
      <c r="J53" s="18" t="n">
        <f aca="false">I53</f>
        <v>0</v>
      </c>
      <c r="K53" s="18" t="n">
        <f aca="false">J53*6+I53+H53+G53+F53+E53+D53</f>
        <v>0</v>
      </c>
      <c r="L53" s="5"/>
      <c r="M53" s="5"/>
      <c r="N53" s="5"/>
      <c r="O53" s="5"/>
      <c r="P53" s="5"/>
    </row>
    <row r="54" customFormat="false" ht="15.75" hidden="false" customHeight="false" outlineLevel="0" collapsed="false">
      <c r="A54" s="11" t="n">
        <v>41</v>
      </c>
      <c r="B54" s="14"/>
      <c r="C54" s="14" t="s">
        <v>20</v>
      </c>
      <c r="D54" s="18" t="n">
        <v>0</v>
      </c>
      <c r="E54" s="18" t="n">
        <v>0</v>
      </c>
      <c r="F54" s="19" t="n">
        <v>0</v>
      </c>
      <c r="G54" s="18" t="n">
        <v>0</v>
      </c>
      <c r="H54" s="18" t="n">
        <v>0</v>
      </c>
      <c r="I54" s="18" t="n">
        <v>0</v>
      </c>
      <c r="J54" s="18" t="n">
        <f aca="false">I54</f>
        <v>0</v>
      </c>
      <c r="K54" s="18" t="n">
        <f aca="false">J54*6+I54+H54+G54+F54+E54+D54</f>
        <v>0</v>
      </c>
      <c r="L54" s="5"/>
      <c r="M54" s="5"/>
      <c r="N54" s="5"/>
      <c r="O54" s="5"/>
      <c r="P54" s="5"/>
    </row>
    <row r="55" customFormat="false" ht="15.75" hidden="false" customHeight="false" outlineLevel="0" collapsed="false">
      <c r="A55" s="11" t="n">
        <v>42</v>
      </c>
      <c r="B55" s="14"/>
      <c r="C55" s="14" t="s">
        <v>21</v>
      </c>
      <c r="D55" s="18" t="n">
        <v>5</v>
      </c>
      <c r="E55" s="18" t="n">
        <v>23.9</v>
      </c>
      <c r="F55" s="19" t="n">
        <v>23.9</v>
      </c>
      <c r="G55" s="18" t="n">
        <v>23.9</v>
      </c>
      <c r="H55" s="18" t="n">
        <v>23.9</v>
      </c>
      <c r="I55" s="18" t="n">
        <v>5</v>
      </c>
      <c r="J55" s="18" t="n">
        <f aca="false">I55</f>
        <v>5</v>
      </c>
      <c r="K55" s="18" t="n">
        <f aca="false">J55*6+I55+H55+G55+F55+E55+D55</f>
        <v>135.6</v>
      </c>
      <c r="L55" s="5"/>
      <c r="M55" s="5"/>
      <c r="N55" s="5"/>
      <c r="O55" s="5"/>
      <c r="P55" s="5"/>
    </row>
    <row r="56" customFormat="false" ht="15.75" hidden="false" customHeight="false" outlineLevel="0" collapsed="false">
      <c r="A56" s="11" t="n">
        <v>43</v>
      </c>
      <c r="B56" s="13" t="s">
        <v>34</v>
      </c>
      <c r="C56" s="13"/>
      <c r="D56" s="13"/>
      <c r="E56" s="13"/>
      <c r="F56" s="13"/>
      <c r="G56" s="13"/>
      <c r="H56" s="13"/>
      <c r="I56" s="13"/>
      <c r="J56" s="13"/>
      <c r="K56" s="13"/>
      <c r="L56" s="5"/>
      <c r="M56" s="5"/>
      <c r="N56" s="5"/>
      <c r="O56" s="5"/>
      <c r="P56" s="5"/>
    </row>
    <row r="57" customFormat="false" ht="31.5" hidden="false" customHeight="true" outlineLevel="0" collapsed="false">
      <c r="A57" s="11" t="n">
        <v>44</v>
      </c>
      <c r="B57" s="14" t="s">
        <v>30</v>
      </c>
      <c r="C57" s="15" t="s">
        <v>18</v>
      </c>
      <c r="D57" s="16" t="n">
        <f aca="false">D58+D59+D60</f>
        <v>5</v>
      </c>
      <c r="E57" s="16" t="n">
        <f aca="false">E58+E59+E60</f>
        <v>5</v>
      </c>
      <c r="F57" s="17" t="n">
        <f aca="false">F58+F59+F60</f>
        <v>5</v>
      </c>
      <c r="G57" s="16" t="n">
        <f aca="false">G58+G59+G60</f>
        <v>5</v>
      </c>
      <c r="H57" s="16" t="n">
        <f aca="false">H58+H59+H60</f>
        <v>5</v>
      </c>
      <c r="I57" s="16" t="n">
        <f aca="false">I58+I59+I60</f>
        <v>5</v>
      </c>
      <c r="J57" s="16" t="n">
        <f aca="false">J58+J59+J60</f>
        <v>5</v>
      </c>
      <c r="K57" s="16" t="n">
        <f aca="false">K58+K59+K60</f>
        <v>60</v>
      </c>
      <c r="L57" s="5"/>
      <c r="M57" s="5"/>
      <c r="N57" s="5"/>
      <c r="O57" s="5"/>
      <c r="P57" s="5"/>
    </row>
    <row r="58" customFormat="false" ht="15.75" hidden="false" customHeight="false" outlineLevel="0" collapsed="false">
      <c r="A58" s="11" t="n">
        <v>45</v>
      </c>
      <c r="B58" s="14"/>
      <c r="C58" s="14" t="s">
        <v>19</v>
      </c>
      <c r="D58" s="18" t="n">
        <v>0</v>
      </c>
      <c r="E58" s="18" t="n">
        <v>0</v>
      </c>
      <c r="F58" s="19" t="n">
        <v>0</v>
      </c>
      <c r="G58" s="18" t="n">
        <v>0</v>
      </c>
      <c r="H58" s="18" t="n">
        <v>0</v>
      </c>
      <c r="I58" s="18" t="n">
        <v>0</v>
      </c>
      <c r="J58" s="18" t="n">
        <f aca="false">I58</f>
        <v>0</v>
      </c>
      <c r="K58" s="18" t="n">
        <f aca="false">J58*6+I58+H58+G58+F58+E58+D58</f>
        <v>0</v>
      </c>
      <c r="L58" s="5"/>
      <c r="M58" s="5"/>
      <c r="N58" s="5"/>
      <c r="O58" s="5"/>
      <c r="P58" s="5"/>
    </row>
    <row r="59" customFormat="false" ht="15.75" hidden="false" customHeight="false" outlineLevel="0" collapsed="false">
      <c r="A59" s="11" t="n">
        <v>46</v>
      </c>
      <c r="B59" s="14"/>
      <c r="C59" s="14" t="s">
        <v>20</v>
      </c>
      <c r="D59" s="18" t="n">
        <v>0</v>
      </c>
      <c r="E59" s="18" t="n">
        <v>0</v>
      </c>
      <c r="F59" s="19" t="n">
        <v>0</v>
      </c>
      <c r="G59" s="18" t="n">
        <v>0</v>
      </c>
      <c r="H59" s="18" t="n">
        <v>0</v>
      </c>
      <c r="I59" s="18" t="n">
        <v>0</v>
      </c>
      <c r="J59" s="18" t="n">
        <f aca="false">I59</f>
        <v>0</v>
      </c>
      <c r="K59" s="18" t="n">
        <f aca="false">J59*6+I59+H59+G59+F59+E59+D59</f>
        <v>0</v>
      </c>
      <c r="L59" s="5"/>
      <c r="M59" s="5"/>
      <c r="N59" s="5"/>
      <c r="O59" s="5"/>
      <c r="P59" s="5"/>
    </row>
    <row r="60" customFormat="false" ht="15.75" hidden="false" customHeight="false" outlineLevel="0" collapsed="false">
      <c r="A60" s="11" t="n">
        <v>47</v>
      </c>
      <c r="B60" s="14"/>
      <c r="C60" s="14" t="s">
        <v>21</v>
      </c>
      <c r="D60" s="18" t="n">
        <v>5</v>
      </c>
      <c r="E60" s="18" t="n">
        <v>5</v>
      </c>
      <c r="F60" s="19" t="n">
        <v>5</v>
      </c>
      <c r="G60" s="18" t="n">
        <v>5</v>
      </c>
      <c r="H60" s="18" t="n">
        <v>5</v>
      </c>
      <c r="I60" s="18" t="n">
        <v>5</v>
      </c>
      <c r="J60" s="18" t="n">
        <f aca="false">I60</f>
        <v>5</v>
      </c>
      <c r="K60" s="18" t="n">
        <f aca="false">J60*6+I60+H60+G60+F60+E60+D60</f>
        <v>60</v>
      </c>
      <c r="L60" s="5"/>
      <c r="M60" s="5"/>
      <c r="N60" s="5"/>
      <c r="O60" s="5"/>
      <c r="P60" s="5"/>
    </row>
    <row r="61" customFormat="false" ht="15.75" hidden="false" customHeight="false" outlineLevel="0" collapsed="false">
      <c r="A61" s="11" t="n">
        <v>48</v>
      </c>
      <c r="B61" s="13" t="s">
        <v>35</v>
      </c>
      <c r="C61" s="13"/>
      <c r="D61" s="13"/>
      <c r="E61" s="13"/>
      <c r="F61" s="13"/>
      <c r="G61" s="13"/>
      <c r="H61" s="13"/>
      <c r="I61" s="13"/>
      <c r="J61" s="13"/>
      <c r="K61" s="13"/>
      <c r="L61" s="5"/>
      <c r="M61" s="5"/>
      <c r="N61" s="5"/>
      <c r="O61" s="5"/>
      <c r="P61" s="5"/>
    </row>
    <row r="62" customFormat="false" ht="31.5" hidden="false" customHeight="true" outlineLevel="0" collapsed="false">
      <c r="A62" s="11" t="n">
        <v>49</v>
      </c>
      <c r="B62" s="14" t="s">
        <v>30</v>
      </c>
      <c r="C62" s="15" t="s">
        <v>18</v>
      </c>
      <c r="D62" s="16" t="n">
        <f aca="false">D63+D64+D65</f>
        <v>11.3</v>
      </c>
      <c r="E62" s="16" t="n">
        <f aca="false">E63+E64+E65</f>
        <v>11.3</v>
      </c>
      <c r="F62" s="17" t="n">
        <f aca="false">F63+F64+F65</f>
        <v>11.3</v>
      </c>
      <c r="G62" s="16" t="n">
        <f aca="false">G63+G64+G65</f>
        <v>11.3</v>
      </c>
      <c r="H62" s="16" t="n">
        <f aca="false">H63+H64+H65</f>
        <v>11.3</v>
      </c>
      <c r="I62" s="16" t="n">
        <f aca="false">I63+I64+I65</f>
        <v>11.3</v>
      </c>
      <c r="J62" s="16" t="n">
        <f aca="false">J63+J64+J65</f>
        <v>11.3</v>
      </c>
      <c r="K62" s="16" t="n">
        <f aca="false">K63+K64+K65</f>
        <v>135.6</v>
      </c>
      <c r="L62" s="5"/>
      <c r="M62" s="5"/>
      <c r="N62" s="5"/>
      <c r="O62" s="5"/>
      <c r="P62" s="5"/>
    </row>
    <row r="63" customFormat="false" ht="15.75" hidden="false" customHeight="false" outlineLevel="0" collapsed="false">
      <c r="A63" s="11" t="n">
        <v>50</v>
      </c>
      <c r="B63" s="14"/>
      <c r="C63" s="14" t="s">
        <v>19</v>
      </c>
      <c r="D63" s="18" t="n">
        <v>0</v>
      </c>
      <c r="E63" s="18" t="n">
        <v>0</v>
      </c>
      <c r="F63" s="19" t="n">
        <v>0</v>
      </c>
      <c r="G63" s="18" t="n">
        <v>0</v>
      </c>
      <c r="H63" s="18" t="n">
        <v>0</v>
      </c>
      <c r="I63" s="18" t="n">
        <v>0</v>
      </c>
      <c r="J63" s="18" t="n">
        <f aca="false">I63</f>
        <v>0</v>
      </c>
      <c r="K63" s="18" t="n">
        <f aca="false">J63*6+I63+H63+G63+F63+E63+D63</f>
        <v>0</v>
      </c>
      <c r="L63" s="5"/>
      <c r="M63" s="5"/>
      <c r="N63" s="5"/>
      <c r="O63" s="5"/>
      <c r="P63" s="5"/>
    </row>
    <row r="64" customFormat="false" ht="15.75" hidden="false" customHeight="false" outlineLevel="0" collapsed="false">
      <c r="A64" s="11" t="n">
        <v>51</v>
      </c>
      <c r="B64" s="14"/>
      <c r="C64" s="14" t="s">
        <v>20</v>
      </c>
      <c r="D64" s="18" t="n">
        <v>0</v>
      </c>
      <c r="E64" s="18" t="n">
        <v>0</v>
      </c>
      <c r="F64" s="19" t="n">
        <v>0</v>
      </c>
      <c r="G64" s="18" t="n">
        <v>0</v>
      </c>
      <c r="H64" s="18" t="n">
        <v>0</v>
      </c>
      <c r="I64" s="18" t="n">
        <v>0</v>
      </c>
      <c r="J64" s="18" t="n">
        <f aca="false">I64</f>
        <v>0</v>
      </c>
      <c r="K64" s="18" t="n">
        <f aca="false">J64*6+I64+H64+G64+F64+E64+D64</f>
        <v>0</v>
      </c>
      <c r="L64" s="5"/>
      <c r="M64" s="5"/>
      <c r="N64" s="5"/>
      <c r="O64" s="5"/>
      <c r="P64" s="5"/>
    </row>
    <row r="65" customFormat="false" ht="15.75" hidden="false" customHeight="false" outlineLevel="0" collapsed="false">
      <c r="A65" s="11" t="n">
        <v>52</v>
      </c>
      <c r="B65" s="14"/>
      <c r="C65" s="14" t="s">
        <v>21</v>
      </c>
      <c r="D65" s="18" t="n">
        <v>11.3</v>
      </c>
      <c r="E65" s="18" t="n">
        <v>11.3</v>
      </c>
      <c r="F65" s="19" t="n">
        <v>11.3</v>
      </c>
      <c r="G65" s="18" t="n">
        <v>11.3</v>
      </c>
      <c r="H65" s="18" t="n">
        <v>11.3</v>
      </c>
      <c r="I65" s="18" t="n">
        <v>11.3</v>
      </c>
      <c r="J65" s="18" t="n">
        <f aca="false">I65</f>
        <v>11.3</v>
      </c>
      <c r="K65" s="18" t="n">
        <f aca="false">J65*6+I65+H65+G65+F65+E65+D65</f>
        <v>135.6</v>
      </c>
      <c r="L65" s="5"/>
      <c r="M65" s="5"/>
      <c r="N65" s="5"/>
      <c r="O65" s="5"/>
      <c r="P65" s="5"/>
    </row>
    <row r="66" customFormat="false" ht="15.75" hidden="false" customHeight="false" outlineLevel="0" collapsed="false">
      <c r="A66" s="11" t="n">
        <v>53</v>
      </c>
      <c r="B66" s="20" t="s">
        <v>36</v>
      </c>
      <c r="C66" s="20"/>
      <c r="D66" s="20"/>
      <c r="E66" s="20"/>
      <c r="F66" s="20"/>
      <c r="G66" s="20"/>
      <c r="H66" s="20"/>
      <c r="I66" s="20"/>
      <c r="J66" s="20"/>
      <c r="K66" s="20"/>
      <c r="L66" s="5"/>
      <c r="M66" s="5"/>
      <c r="N66" s="5"/>
      <c r="O66" s="5"/>
      <c r="P66" s="5"/>
    </row>
    <row r="67" customFormat="false" ht="15.75" hidden="false" customHeight="false" outlineLevel="0" collapsed="false">
      <c r="A67" s="11" t="n">
        <v>54</v>
      </c>
      <c r="B67" s="13" t="s">
        <v>37</v>
      </c>
      <c r="C67" s="13"/>
      <c r="D67" s="13"/>
      <c r="E67" s="13"/>
      <c r="F67" s="13"/>
      <c r="G67" s="13"/>
      <c r="H67" s="13"/>
      <c r="I67" s="13"/>
      <c r="J67" s="13"/>
      <c r="K67" s="13"/>
      <c r="L67" s="5"/>
      <c r="M67" s="5"/>
      <c r="N67" s="5"/>
      <c r="O67" s="5"/>
      <c r="P67" s="5"/>
    </row>
    <row r="68" customFormat="false" ht="31.5" hidden="false" customHeight="true" outlineLevel="0" collapsed="false">
      <c r="A68" s="11" t="n">
        <v>55</v>
      </c>
      <c r="B68" s="14" t="s">
        <v>38</v>
      </c>
      <c r="C68" s="15" t="s">
        <v>18</v>
      </c>
      <c r="D68" s="16" t="n">
        <f aca="false">D69+D70+D71</f>
        <v>103084.937</v>
      </c>
      <c r="E68" s="16" t="n">
        <f aca="false">E69+E70+E71</f>
        <v>120293.6053</v>
      </c>
      <c r="F68" s="17" t="n">
        <f aca="false">F69+F70+F71</f>
        <v>138618.947</v>
      </c>
      <c r="G68" s="16" t="n">
        <f aca="false">G69+G70+G71</f>
        <v>124925.8</v>
      </c>
      <c r="H68" s="16" t="n">
        <f aca="false">H69+H70+H71</f>
        <v>126363.8</v>
      </c>
      <c r="I68" s="16" t="n">
        <f aca="false">I69+I70+I71</f>
        <v>105999.6</v>
      </c>
      <c r="J68" s="16" t="n">
        <f aca="false">J69+J70+J71</f>
        <v>105999.6</v>
      </c>
      <c r="K68" s="16" t="n">
        <f aca="false">K69+K70+K71</f>
        <v>1355284.2893</v>
      </c>
      <c r="L68" s="5"/>
      <c r="M68" s="5"/>
      <c r="N68" s="5"/>
      <c r="O68" s="5"/>
      <c r="P68" s="5"/>
    </row>
    <row r="69" customFormat="false" ht="15.75" hidden="false" customHeight="false" outlineLevel="0" collapsed="false">
      <c r="A69" s="11" t="n">
        <v>56</v>
      </c>
      <c r="B69" s="14"/>
      <c r="C69" s="14" t="s">
        <v>19</v>
      </c>
      <c r="D69" s="18" t="n">
        <v>0</v>
      </c>
      <c r="E69" s="18" t="n">
        <v>0</v>
      </c>
      <c r="F69" s="19" t="n">
        <v>0</v>
      </c>
      <c r="G69" s="18" t="n">
        <v>0</v>
      </c>
      <c r="H69" s="18" t="n">
        <v>0</v>
      </c>
      <c r="I69" s="18" t="n">
        <v>0</v>
      </c>
      <c r="J69" s="18" t="n">
        <f aca="false">I69</f>
        <v>0</v>
      </c>
      <c r="K69" s="18" t="n">
        <f aca="false">J69*6+I69+H69+G69+F69+E69+D69</f>
        <v>0</v>
      </c>
      <c r="L69" s="5"/>
      <c r="M69" s="5"/>
      <c r="N69" s="5"/>
      <c r="O69" s="5"/>
      <c r="P69" s="5"/>
    </row>
    <row r="70" customFormat="false" ht="15.75" hidden="false" customHeight="false" outlineLevel="0" collapsed="false">
      <c r="A70" s="11" t="n">
        <v>57</v>
      </c>
      <c r="B70" s="14"/>
      <c r="C70" s="14" t="s">
        <v>20</v>
      </c>
      <c r="D70" s="18" t="n">
        <v>61878.8</v>
      </c>
      <c r="E70" s="18" t="n">
        <v>67345.7</v>
      </c>
      <c r="F70" s="19" t="n">
        <v>82404</v>
      </c>
      <c r="G70" s="18" t="n">
        <v>87041</v>
      </c>
      <c r="H70" s="18" t="n">
        <v>88479</v>
      </c>
      <c r="I70" s="18" t="n">
        <v>72480</v>
      </c>
      <c r="J70" s="18" t="n">
        <f aca="false">I70</f>
        <v>72480</v>
      </c>
      <c r="K70" s="18" t="n">
        <f aca="false">J70*6+I70+H70+G70+F70+E70+D70</f>
        <v>894508.5</v>
      </c>
      <c r="L70" s="5"/>
      <c r="M70" s="5"/>
      <c r="N70" s="5"/>
      <c r="O70" s="5"/>
      <c r="P70" s="5"/>
    </row>
    <row r="71" customFormat="false" ht="15.75" hidden="false" customHeight="false" outlineLevel="0" collapsed="false">
      <c r="A71" s="11" t="n">
        <v>58</v>
      </c>
      <c r="B71" s="14"/>
      <c r="C71" s="14" t="s">
        <v>21</v>
      </c>
      <c r="D71" s="18" t="n">
        <v>41206.137</v>
      </c>
      <c r="E71" s="18" t="n">
        <v>52947.9053</v>
      </c>
      <c r="F71" s="19" t="n">
        <v>56214.947</v>
      </c>
      <c r="G71" s="18" t="n">
        <v>37884.8</v>
      </c>
      <c r="H71" s="18" t="n">
        <v>37884.8</v>
      </c>
      <c r="I71" s="18" t="n">
        <v>33519.6</v>
      </c>
      <c r="J71" s="18" t="n">
        <f aca="false">I71</f>
        <v>33519.6</v>
      </c>
      <c r="K71" s="18" t="n">
        <f aca="false">J71*6+I71+H71+G71+F71+E71+D71</f>
        <v>460775.7893</v>
      </c>
      <c r="L71" s="5"/>
      <c r="M71" s="5"/>
      <c r="N71" s="5"/>
      <c r="O71" s="5"/>
      <c r="P71" s="5"/>
    </row>
    <row r="72" customFormat="false" ht="15.75" hidden="false" customHeight="false" outlineLevel="0" collapsed="false">
      <c r="A72" s="11" t="n">
        <v>59</v>
      </c>
      <c r="B72" s="13" t="s">
        <v>39</v>
      </c>
      <c r="C72" s="13"/>
      <c r="D72" s="13"/>
      <c r="E72" s="13"/>
      <c r="F72" s="13"/>
      <c r="G72" s="13"/>
      <c r="H72" s="13"/>
      <c r="I72" s="13"/>
      <c r="J72" s="13"/>
      <c r="K72" s="13"/>
      <c r="L72" s="5"/>
      <c r="M72" s="5"/>
      <c r="N72" s="5"/>
      <c r="O72" s="5"/>
      <c r="P72" s="5"/>
    </row>
    <row r="73" customFormat="false" ht="31.5" hidden="false" customHeight="true" outlineLevel="0" collapsed="false">
      <c r="A73" s="11" t="n">
        <v>60</v>
      </c>
      <c r="B73" s="14" t="s">
        <v>40</v>
      </c>
      <c r="C73" s="15" t="s">
        <v>18</v>
      </c>
      <c r="D73" s="16" t="n">
        <f aca="false">D74+D75+D76</f>
        <v>103279.607</v>
      </c>
      <c r="E73" s="16" t="n">
        <f aca="false">E74+E75+E76</f>
        <v>119008.752</v>
      </c>
      <c r="F73" s="17" t="n">
        <f aca="false">F74+F75+F76</f>
        <v>125831.544</v>
      </c>
      <c r="G73" s="16" t="n">
        <f aca="false">G74+G75+G76</f>
        <v>133913.634</v>
      </c>
      <c r="H73" s="16" t="n">
        <f aca="false">H74+H75+H76</f>
        <v>129715.898</v>
      </c>
      <c r="I73" s="16" t="n">
        <f aca="false">I74+I75+I76</f>
        <v>98486</v>
      </c>
      <c r="J73" s="16" t="n">
        <f aca="false">J74+J75+J76</f>
        <v>98486</v>
      </c>
      <c r="K73" s="16" t="n">
        <f aca="false">K74+K75+K76</f>
        <v>1301151.435</v>
      </c>
      <c r="L73" s="5"/>
      <c r="M73" s="5"/>
      <c r="N73" s="5"/>
      <c r="O73" s="5"/>
      <c r="P73" s="5"/>
    </row>
    <row r="74" customFormat="false" ht="15.75" hidden="false" customHeight="false" outlineLevel="0" collapsed="false">
      <c r="A74" s="11" t="n">
        <v>61</v>
      </c>
      <c r="B74" s="14"/>
      <c r="C74" s="14" t="s">
        <v>19</v>
      </c>
      <c r="D74" s="18" t="n">
        <v>0</v>
      </c>
      <c r="E74" s="18" t="n">
        <v>2555.9</v>
      </c>
      <c r="F74" s="19" t="n">
        <v>10039.4</v>
      </c>
      <c r="G74" s="18" t="n">
        <v>10352.5</v>
      </c>
      <c r="H74" s="18" t="n">
        <v>10153.5</v>
      </c>
      <c r="I74" s="18" t="n">
        <v>0</v>
      </c>
      <c r="J74" s="18" t="n">
        <f aca="false">I74</f>
        <v>0</v>
      </c>
      <c r="K74" s="18" t="n">
        <f aca="false">J74*6+I74+H74+G74+F74+E74+D74</f>
        <v>33101.3</v>
      </c>
      <c r="L74" s="5"/>
      <c r="M74" s="5"/>
      <c r="N74" s="5"/>
      <c r="O74" s="5"/>
      <c r="P74" s="5"/>
    </row>
    <row r="75" customFormat="false" ht="15.75" hidden="false" customHeight="false" outlineLevel="0" collapsed="false">
      <c r="A75" s="11" t="n">
        <v>62</v>
      </c>
      <c r="B75" s="14"/>
      <c r="C75" s="14" t="s">
        <v>20</v>
      </c>
      <c r="D75" s="18" t="n">
        <v>66226.8</v>
      </c>
      <c r="E75" s="18" t="n">
        <v>73911.6</v>
      </c>
      <c r="F75" s="19" t="n">
        <v>73960</v>
      </c>
      <c r="G75" s="18" t="n">
        <v>78766.9</v>
      </c>
      <c r="H75" s="18" t="n">
        <v>80086.1</v>
      </c>
      <c r="I75" s="18" t="n">
        <v>70911</v>
      </c>
      <c r="J75" s="18" t="n">
        <f aca="false">I75</f>
        <v>70911</v>
      </c>
      <c r="K75" s="18" t="n">
        <f aca="false">J75*6+I75+H75+G75+F75+E75+D75</f>
        <v>869328.4</v>
      </c>
      <c r="L75" s="5"/>
      <c r="M75" s="5"/>
      <c r="N75" s="5"/>
      <c r="O75" s="5"/>
      <c r="P75" s="5"/>
    </row>
    <row r="76" customFormat="false" ht="15.75" hidden="false" customHeight="false" outlineLevel="0" collapsed="false">
      <c r="A76" s="11" t="n">
        <v>63</v>
      </c>
      <c r="B76" s="14"/>
      <c r="C76" s="14" t="s">
        <v>21</v>
      </c>
      <c r="D76" s="18" t="n">
        <v>37052.807</v>
      </c>
      <c r="E76" s="18" t="n">
        <v>42541.252</v>
      </c>
      <c r="F76" s="19" t="n">
        <v>41832.144</v>
      </c>
      <c r="G76" s="18" t="n">
        <v>44794.234</v>
      </c>
      <c r="H76" s="18" t="n">
        <v>39476.298</v>
      </c>
      <c r="I76" s="18" t="n">
        <v>27575</v>
      </c>
      <c r="J76" s="18" t="n">
        <f aca="false">I76</f>
        <v>27575</v>
      </c>
      <c r="K76" s="18" t="n">
        <f aca="false">J76*6+I76+H76+G76+F76+E76+D76</f>
        <v>398721.735</v>
      </c>
      <c r="L76" s="5"/>
      <c r="M76" s="5"/>
      <c r="N76" s="5"/>
      <c r="O76" s="5"/>
      <c r="P76" s="5"/>
    </row>
    <row r="77" customFormat="false" ht="15.75" hidden="false" customHeight="false" outlineLevel="0" collapsed="false">
      <c r="A77" s="11" t="n">
        <v>64</v>
      </c>
      <c r="B77" s="13" t="s">
        <v>41</v>
      </c>
      <c r="C77" s="13"/>
      <c r="D77" s="13"/>
      <c r="E77" s="13"/>
      <c r="F77" s="13"/>
      <c r="G77" s="13"/>
      <c r="H77" s="13"/>
      <c r="I77" s="13"/>
      <c r="J77" s="13"/>
      <c r="K77" s="13"/>
      <c r="L77" s="5"/>
      <c r="M77" s="5"/>
      <c r="N77" s="5"/>
      <c r="O77" s="5"/>
      <c r="P77" s="5"/>
    </row>
    <row r="78" customFormat="false" ht="31.5" hidden="false" customHeight="true" outlineLevel="0" collapsed="false">
      <c r="A78" s="11" t="n">
        <v>65</v>
      </c>
      <c r="B78" s="14" t="s">
        <v>40</v>
      </c>
      <c r="C78" s="15" t="s">
        <v>18</v>
      </c>
      <c r="D78" s="16" t="n">
        <f aca="false">D79+D80+D81</f>
        <v>99960.414</v>
      </c>
      <c r="E78" s="16" t="n">
        <f aca="false">E79+E80+E81</f>
        <v>69554.9</v>
      </c>
      <c r="F78" s="17" t="n">
        <f aca="false">F79+F80+F81</f>
        <v>94584.8325</v>
      </c>
      <c r="G78" s="16" t="n">
        <f aca="false">G79+G80+G81</f>
        <v>68116.935</v>
      </c>
      <c r="H78" s="16" t="n">
        <f aca="false">H79+H80+H81</f>
        <v>64458.949</v>
      </c>
      <c r="I78" s="16" t="n">
        <f aca="false">I79+I80+I81</f>
        <v>57257.6</v>
      </c>
      <c r="J78" s="16" t="n">
        <f aca="false">J79+J80+J81</f>
        <v>57257.6</v>
      </c>
      <c r="K78" s="16" t="n">
        <f aca="false">K79+K80+K81</f>
        <v>797479.2305</v>
      </c>
      <c r="L78" s="5"/>
      <c r="M78" s="5"/>
      <c r="N78" s="5"/>
      <c r="O78" s="5"/>
      <c r="P78" s="5"/>
    </row>
    <row r="79" customFormat="false" ht="15.75" hidden="false" customHeight="false" outlineLevel="0" collapsed="false">
      <c r="A79" s="11" t="n">
        <v>66</v>
      </c>
      <c r="B79" s="14"/>
      <c r="C79" s="14" t="s">
        <v>19</v>
      </c>
      <c r="D79" s="18" t="n">
        <v>0</v>
      </c>
      <c r="E79" s="18" t="n">
        <v>0</v>
      </c>
      <c r="F79" s="19" t="n">
        <v>0</v>
      </c>
      <c r="G79" s="18" t="n">
        <v>0</v>
      </c>
      <c r="H79" s="18" t="n">
        <v>0</v>
      </c>
      <c r="I79" s="18" t="n">
        <v>0</v>
      </c>
      <c r="J79" s="18" t="n">
        <f aca="false">I79</f>
        <v>0</v>
      </c>
      <c r="K79" s="18" t="n">
        <f aca="false">J79*6+I79+H79+G79+F79+E79+D79</f>
        <v>0</v>
      </c>
      <c r="L79" s="5"/>
      <c r="M79" s="5"/>
      <c r="N79" s="5"/>
      <c r="O79" s="5"/>
      <c r="P79" s="5"/>
    </row>
    <row r="80" customFormat="false" ht="15.75" hidden="false" customHeight="false" outlineLevel="0" collapsed="false">
      <c r="A80" s="11" t="n">
        <v>67</v>
      </c>
      <c r="B80" s="14"/>
      <c r="C80" s="14" t="s">
        <v>20</v>
      </c>
      <c r="D80" s="18" t="n">
        <v>0</v>
      </c>
      <c r="E80" s="18" t="n">
        <v>432.6</v>
      </c>
      <c r="F80" s="19" t="n">
        <v>0</v>
      </c>
      <c r="G80" s="18" t="n">
        <v>0</v>
      </c>
      <c r="H80" s="18" t="n">
        <v>0</v>
      </c>
      <c r="I80" s="18" t="n">
        <v>0</v>
      </c>
      <c r="J80" s="18" t="n">
        <f aca="false">I80</f>
        <v>0</v>
      </c>
      <c r="K80" s="18" t="n">
        <f aca="false">J80*6+I80+H80+G80+F80+E80+D80</f>
        <v>432.6</v>
      </c>
      <c r="L80" s="5"/>
      <c r="M80" s="5"/>
      <c r="N80" s="5"/>
      <c r="O80" s="5"/>
      <c r="P80" s="5"/>
    </row>
    <row r="81" customFormat="false" ht="15.75" hidden="false" customHeight="false" outlineLevel="0" collapsed="false">
      <c r="A81" s="11" t="n">
        <v>68</v>
      </c>
      <c r="B81" s="14"/>
      <c r="C81" s="14" t="s">
        <v>21</v>
      </c>
      <c r="D81" s="18" t="n">
        <v>99960.414</v>
      </c>
      <c r="E81" s="18" t="n">
        <v>69122.3</v>
      </c>
      <c r="F81" s="19" t="n">
        <v>94584.8325</v>
      </c>
      <c r="G81" s="18" t="n">
        <v>68116.935</v>
      </c>
      <c r="H81" s="18" t="n">
        <v>64458.949</v>
      </c>
      <c r="I81" s="18" t="n">
        <v>57257.6</v>
      </c>
      <c r="J81" s="18" t="n">
        <f aca="false">I81</f>
        <v>57257.6</v>
      </c>
      <c r="K81" s="18" t="n">
        <f aca="false">J81*6+I81+H81+G81+F81+E81+D81</f>
        <v>797046.6305</v>
      </c>
      <c r="L81" s="5"/>
      <c r="M81" s="5"/>
      <c r="N81" s="5"/>
      <c r="O81" s="5"/>
      <c r="P81" s="5"/>
    </row>
    <row r="82" customFormat="false" ht="15.75" hidden="false" customHeight="false" outlineLevel="0" collapsed="false">
      <c r="A82" s="11" t="n">
        <v>69</v>
      </c>
      <c r="B82" s="13" t="s">
        <v>42</v>
      </c>
      <c r="C82" s="13"/>
      <c r="D82" s="13"/>
      <c r="E82" s="13"/>
      <c r="F82" s="13"/>
      <c r="G82" s="13"/>
      <c r="H82" s="13"/>
      <c r="I82" s="13"/>
      <c r="J82" s="13"/>
      <c r="K82" s="13"/>
      <c r="L82" s="5"/>
      <c r="M82" s="5"/>
      <c r="N82" s="5"/>
      <c r="O82" s="5"/>
      <c r="P82" s="5"/>
    </row>
    <row r="83" customFormat="false" ht="31.5" hidden="false" customHeight="true" outlineLevel="0" collapsed="false">
      <c r="A83" s="11" t="n">
        <v>70</v>
      </c>
      <c r="B83" s="14" t="s">
        <v>40</v>
      </c>
      <c r="C83" s="15" t="s">
        <v>18</v>
      </c>
      <c r="D83" s="16" t="n">
        <f aca="false">D84+D85+D86</f>
        <v>404.835</v>
      </c>
      <c r="E83" s="16" t="n">
        <f aca="false">E84+E85+E86</f>
        <v>236.9</v>
      </c>
      <c r="F83" s="17" t="n">
        <f aca="false">F84+F85+F86</f>
        <v>257.19</v>
      </c>
      <c r="G83" s="16" t="n">
        <f aca="false">G84+G85+G86</f>
        <v>257.99</v>
      </c>
      <c r="H83" s="16" t="n">
        <f aca="false">H84+H85+H86</f>
        <v>258.99</v>
      </c>
      <c r="I83" s="16" t="n">
        <f aca="false">I84+I85+I86</f>
        <v>404.8</v>
      </c>
      <c r="J83" s="16" t="n">
        <f aca="false">J84+J85+J86</f>
        <v>404.8</v>
      </c>
      <c r="K83" s="16" t="n">
        <f aca="false">K84+K85+K86</f>
        <v>4249.505</v>
      </c>
      <c r="L83" s="5"/>
      <c r="M83" s="5"/>
      <c r="N83" s="5"/>
      <c r="O83" s="5"/>
      <c r="P83" s="5"/>
    </row>
    <row r="84" customFormat="false" ht="15.75" hidden="false" customHeight="false" outlineLevel="0" collapsed="false">
      <c r="A84" s="11" t="n">
        <v>71</v>
      </c>
      <c r="B84" s="14"/>
      <c r="C84" s="14" t="s">
        <v>19</v>
      </c>
      <c r="D84" s="18" t="n">
        <v>0</v>
      </c>
      <c r="E84" s="18" t="n">
        <v>0</v>
      </c>
      <c r="F84" s="19" t="n">
        <v>0</v>
      </c>
      <c r="G84" s="18" t="n">
        <v>0</v>
      </c>
      <c r="H84" s="18" t="n">
        <v>0</v>
      </c>
      <c r="I84" s="18" t="n">
        <v>0</v>
      </c>
      <c r="J84" s="18" t="n">
        <f aca="false">I84</f>
        <v>0</v>
      </c>
      <c r="K84" s="18" t="n">
        <f aca="false">J84*6+I84+H84+G84+F84+E84+D84</f>
        <v>0</v>
      </c>
      <c r="L84" s="5"/>
      <c r="M84" s="5"/>
      <c r="N84" s="5"/>
      <c r="O84" s="5"/>
      <c r="P84" s="5"/>
    </row>
    <row r="85" customFormat="false" ht="15.75" hidden="false" customHeight="false" outlineLevel="0" collapsed="false">
      <c r="A85" s="11" t="n">
        <v>72</v>
      </c>
      <c r="B85" s="14"/>
      <c r="C85" s="14" t="s">
        <v>20</v>
      </c>
      <c r="D85" s="18" t="n">
        <v>0</v>
      </c>
      <c r="E85" s="18" t="n">
        <v>0</v>
      </c>
      <c r="F85" s="19" t="n">
        <v>21.2</v>
      </c>
      <c r="G85" s="18" t="n">
        <v>0</v>
      </c>
      <c r="H85" s="18" t="n">
        <v>0</v>
      </c>
      <c r="I85" s="18" t="n">
        <v>0</v>
      </c>
      <c r="J85" s="18" t="n">
        <f aca="false">I85</f>
        <v>0</v>
      </c>
      <c r="K85" s="18" t="n">
        <f aca="false">J85*6+I85+H85+G85+F85+E85+D85</f>
        <v>21.2</v>
      </c>
      <c r="L85" s="5"/>
      <c r="M85" s="5"/>
      <c r="N85" s="5"/>
      <c r="O85" s="5"/>
      <c r="P85" s="5"/>
    </row>
    <row r="86" s="23" customFormat="true" ht="15.75" hidden="false" customHeight="false" outlineLevel="0" collapsed="false">
      <c r="A86" s="11" t="n">
        <v>73</v>
      </c>
      <c r="B86" s="21"/>
      <c r="C86" s="21" t="s">
        <v>21</v>
      </c>
      <c r="D86" s="22" t="n">
        <v>404.835</v>
      </c>
      <c r="E86" s="22" t="n">
        <v>236.9</v>
      </c>
      <c r="F86" s="19" t="n">
        <v>235.99</v>
      </c>
      <c r="G86" s="22" t="n">
        <v>257.99</v>
      </c>
      <c r="H86" s="22" t="n">
        <v>258.99</v>
      </c>
      <c r="I86" s="22" t="n">
        <v>404.8</v>
      </c>
      <c r="J86" s="22" t="n">
        <f aca="false">I86</f>
        <v>404.8</v>
      </c>
      <c r="K86" s="22" t="n">
        <f aca="false">J86*6+I86+H86+G86+F86+E86+D86</f>
        <v>4228.305</v>
      </c>
      <c r="L86" s="4"/>
      <c r="M86" s="4"/>
      <c r="N86" s="4"/>
      <c r="O86" s="4"/>
      <c r="P86" s="4"/>
    </row>
    <row r="87" customFormat="false" ht="15.75" hidden="false" customHeight="false" outlineLevel="0" collapsed="false">
      <c r="A87" s="11" t="n">
        <v>74</v>
      </c>
      <c r="B87" s="13" t="s">
        <v>43</v>
      </c>
      <c r="C87" s="13"/>
      <c r="D87" s="13"/>
      <c r="E87" s="13"/>
      <c r="F87" s="13"/>
      <c r="G87" s="13"/>
      <c r="H87" s="13"/>
      <c r="I87" s="13"/>
      <c r="J87" s="13"/>
      <c r="K87" s="13"/>
      <c r="L87" s="5"/>
      <c r="M87" s="5"/>
      <c r="N87" s="5"/>
      <c r="O87" s="5"/>
      <c r="P87" s="5"/>
    </row>
    <row r="88" customFormat="false" ht="31.5" hidden="false" customHeight="true" outlineLevel="0" collapsed="false">
      <c r="A88" s="11" t="n">
        <v>75</v>
      </c>
      <c r="B88" s="14" t="s">
        <v>40</v>
      </c>
      <c r="C88" s="15" t="s">
        <v>18</v>
      </c>
      <c r="D88" s="16" t="n">
        <f aca="false">D89+D90+D91</f>
        <v>4928.9</v>
      </c>
      <c r="E88" s="16" t="n">
        <f aca="false">E89+E90+E91</f>
        <v>661.795</v>
      </c>
      <c r="F88" s="17" t="n">
        <f aca="false">F89+F90+F91</f>
        <v>6003.1928</v>
      </c>
      <c r="G88" s="16" t="n">
        <f aca="false">G89+G90+G91</f>
        <v>3515.807</v>
      </c>
      <c r="H88" s="16" t="n">
        <f aca="false">H89+H90+H91</f>
        <v>3529.407</v>
      </c>
      <c r="I88" s="16" t="n">
        <f aca="false">I89+I90+I91</f>
        <v>5737.2</v>
      </c>
      <c r="J88" s="16" t="n">
        <f aca="false">J89+J90+J91</f>
        <v>5737.2</v>
      </c>
      <c r="K88" s="16" t="n">
        <f aca="false">K89+K90+K91</f>
        <v>58799.5018</v>
      </c>
      <c r="L88" s="5"/>
      <c r="M88" s="5"/>
      <c r="N88" s="5"/>
      <c r="O88" s="5"/>
      <c r="P88" s="5"/>
    </row>
    <row r="89" customFormat="false" ht="15.75" hidden="false" customHeight="false" outlineLevel="0" collapsed="false">
      <c r="A89" s="11" t="n">
        <v>76</v>
      </c>
      <c r="B89" s="14"/>
      <c r="C89" s="14" t="s">
        <v>19</v>
      </c>
      <c r="D89" s="18" t="n">
        <v>0</v>
      </c>
      <c r="E89" s="18" t="n">
        <v>0</v>
      </c>
      <c r="F89" s="19" t="n">
        <v>0</v>
      </c>
      <c r="G89" s="18" t="n">
        <v>0</v>
      </c>
      <c r="H89" s="18" t="n">
        <v>0</v>
      </c>
      <c r="I89" s="18" t="n">
        <v>0</v>
      </c>
      <c r="J89" s="18" t="n">
        <f aca="false">I89</f>
        <v>0</v>
      </c>
      <c r="K89" s="18" t="n">
        <f aca="false">J89*6+I89+H89+G89+F89+E89+D89</f>
        <v>0</v>
      </c>
      <c r="L89" s="5"/>
      <c r="M89" s="5"/>
      <c r="N89" s="5"/>
      <c r="O89" s="5"/>
      <c r="P89" s="5"/>
    </row>
    <row r="90" customFormat="false" ht="15.75" hidden="false" customHeight="false" outlineLevel="0" collapsed="false">
      <c r="A90" s="11" t="n">
        <v>77</v>
      </c>
      <c r="B90" s="14"/>
      <c r="C90" s="14" t="s">
        <v>20</v>
      </c>
      <c r="D90" s="18" t="n">
        <v>2695</v>
      </c>
      <c r="E90" s="18" t="n">
        <v>512.425</v>
      </c>
      <c r="F90" s="19" t="n">
        <v>3096.6</v>
      </c>
      <c r="G90" s="18" t="n">
        <v>345.4</v>
      </c>
      <c r="H90" s="18" t="n">
        <v>359</v>
      </c>
      <c r="I90" s="18" t="n">
        <v>2909.3</v>
      </c>
      <c r="J90" s="18" t="n">
        <f aca="false">I90</f>
        <v>2909.3</v>
      </c>
      <c r="K90" s="18" t="n">
        <f aca="false">J90*6+I90+H90+G90+F90+E90+D90</f>
        <v>27373.525</v>
      </c>
      <c r="L90" s="5"/>
      <c r="M90" s="5"/>
      <c r="N90" s="5"/>
      <c r="O90" s="5"/>
      <c r="P90" s="5"/>
    </row>
    <row r="91" customFormat="false" ht="15.75" hidden="false" customHeight="false" outlineLevel="0" collapsed="false">
      <c r="A91" s="11" t="n">
        <v>78</v>
      </c>
      <c r="B91" s="14"/>
      <c r="C91" s="14" t="s">
        <v>21</v>
      </c>
      <c r="D91" s="18" t="n">
        <v>2233.9</v>
      </c>
      <c r="E91" s="18" t="n">
        <v>149.37</v>
      </c>
      <c r="F91" s="19" t="n">
        <v>2906.5928</v>
      </c>
      <c r="G91" s="18" t="n">
        <v>3170.407</v>
      </c>
      <c r="H91" s="18" t="n">
        <v>3170.407</v>
      </c>
      <c r="I91" s="18" t="n">
        <v>2827.9</v>
      </c>
      <c r="J91" s="18" t="n">
        <f aca="false">I91</f>
        <v>2827.9</v>
      </c>
      <c r="K91" s="18" t="n">
        <f aca="false">J91*6+I91+H91+G91+F91+E91+D91</f>
        <v>31425.9768</v>
      </c>
      <c r="L91" s="5"/>
      <c r="M91" s="5"/>
      <c r="N91" s="5"/>
      <c r="O91" s="5"/>
      <c r="P91" s="5"/>
    </row>
    <row r="92" customFormat="false" ht="15.75" hidden="false" customHeight="true" outlineLevel="0" collapsed="false">
      <c r="A92" s="11" t="n">
        <v>79</v>
      </c>
      <c r="B92" s="12" t="s">
        <v>44</v>
      </c>
      <c r="C92" s="12"/>
      <c r="D92" s="12"/>
      <c r="E92" s="12"/>
      <c r="F92" s="12"/>
      <c r="G92" s="12"/>
      <c r="H92" s="12"/>
      <c r="I92" s="12"/>
      <c r="J92" s="12"/>
      <c r="K92" s="12"/>
      <c r="L92" s="5"/>
      <c r="M92" s="5"/>
      <c r="N92" s="5"/>
      <c r="O92" s="5"/>
      <c r="P92" s="5"/>
    </row>
    <row r="93" customFormat="false" ht="15.75" hidden="false" customHeight="false" outlineLevel="0" collapsed="false">
      <c r="A93" s="11" t="n">
        <v>80</v>
      </c>
      <c r="B93" s="24" t="s">
        <v>45</v>
      </c>
      <c r="C93" s="24"/>
      <c r="D93" s="24"/>
      <c r="E93" s="24"/>
      <c r="F93" s="24"/>
      <c r="G93" s="24"/>
      <c r="H93" s="24"/>
      <c r="I93" s="24"/>
      <c r="J93" s="24"/>
      <c r="K93" s="24"/>
      <c r="L93" s="5"/>
      <c r="M93" s="5"/>
      <c r="N93" s="5"/>
      <c r="O93" s="5"/>
      <c r="P93" s="5"/>
    </row>
    <row r="94" customFormat="false" ht="31.5" hidden="false" customHeight="true" outlineLevel="0" collapsed="false">
      <c r="A94" s="11" t="n">
        <v>81</v>
      </c>
      <c r="B94" s="25" t="s">
        <v>17</v>
      </c>
      <c r="C94" s="25" t="s">
        <v>18</v>
      </c>
      <c r="D94" s="26" t="n">
        <f aca="false">D95+D96+D97</f>
        <v>67.5</v>
      </c>
      <c r="E94" s="26" t="n">
        <f aca="false">E95+E96+E97</f>
        <v>67.5</v>
      </c>
      <c r="F94" s="17" t="n">
        <f aca="false">F95+F96+F97</f>
        <v>67.5</v>
      </c>
      <c r="G94" s="26" t="n">
        <f aca="false">G95+G96+G97</f>
        <v>67.5</v>
      </c>
      <c r="H94" s="26" t="n">
        <f aca="false">H95+H96+H97</f>
        <v>67.5</v>
      </c>
      <c r="I94" s="26" t="n">
        <f aca="false">I95+I96+I97</f>
        <v>67.5</v>
      </c>
      <c r="J94" s="26" t="n">
        <f aca="false">J95+J96+J97</f>
        <v>67.5</v>
      </c>
      <c r="K94" s="26" t="n">
        <f aca="false">K95+K96+K97</f>
        <v>810</v>
      </c>
      <c r="L94" s="5"/>
      <c r="M94" s="5"/>
      <c r="N94" s="5"/>
      <c r="O94" s="5"/>
      <c r="P94" s="5"/>
    </row>
    <row r="95" customFormat="false" ht="15.75" hidden="false" customHeight="false" outlineLevel="0" collapsed="false">
      <c r="A95" s="11" t="n">
        <v>82</v>
      </c>
      <c r="B95" s="21"/>
      <c r="C95" s="21" t="s">
        <v>19</v>
      </c>
      <c r="D95" s="22" t="n">
        <v>0</v>
      </c>
      <c r="E95" s="22" t="n">
        <v>0</v>
      </c>
      <c r="F95" s="19" t="n">
        <v>0</v>
      </c>
      <c r="G95" s="22" t="n">
        <v>0</v>
      </c>
      <c r="H95" s="22" t="n">
        <v>0</v>
      </c>
      <c r="I95" s="22" t="n">
        <v>0</v>
      </c>
      <c r="J95" s="22" t="n">
        <f aca="false">I95</f>
        <v>0</v>
      </c>
      <c r="K95" s="22" t="n">
        <f aca="false">J95*6+I95+H95+G95+F95+E95+D95</f>
        <v>0</v>
      </c>
      <c r="L95" s="5"/>
      <c r="M95" s="5"/>
      <c r="N95" s="5"/>
      <c r="O95" s="5"/>
      <c r="P95" s="5"/>
    </row>
    <row r="96" customFormat="false" ht="15.75" hidden="false" customHeight="false" outlineLevel="0" collapsed="false">
      <c r="A96" s="11" t="n">
        <v>83</v>
      </c>
      <c r="B96" s="21"/>
      <c r="C96" s="21" t="s">
        <v>20</v>
      </c>
      <c r="D96" s="22" t="n">
        <v>0</v>
      </c>
      <c r="E96" s="22" t="n">
        <v>0</v>
      </c>
      <c r="F96" s="19" t="n">
        <v>0</v>
      </c>
      <c r="G96" s="22" t="n">
        <v>0</v>
      </c>
      <c r="H96" s="22" t="n">
        <v>0</v>
      </c>
      <c r="I96" s="22" t="n">
        <v>0</v>
      </c>
      <c r="J96" s="22" t="n">
        <f aca="false">I96</f>
        <v>0</v>
      </c>
      <c r="K96" s="22" t="n">
        <f aca="false">J96*6+I96+H96+G96+F96+E96+D96</f>
        <v>0</v>
      </c>
      <c r="L96" s="5"/>
      <c r="M96" s="5"/>
      <c r="N96" s="5"/>
      <c r="O96" s="5"/>
      <c r="P96" s="5"/>
    </row>
    <row r="97" customFormat="false" ht="15.75" hidden="false" customHeight="false" outlineLevel="0" collapsed="false">
      <c r="A97" s="11" t="n">
        <v>84</v>
      </c>
      <c r="B97" s="21"/>
      <c r="C97" s="21" t="s">
        <v>21</v>
      </c>
      <c r="D97" s="22" t="n">
        <v>67.5</v>
      </c>
      <c r="E97" s="22" t="n">
        <v>67.5</v>
      </c>
      <c r="F97" s="19" t="n">
        <v>67.5</v>
      </c>
      <c r="G97" s="22" t="n">
        <v>67.5</v>
      </c>
      <c r="H97" s="22" t="n">
        <v>67.5</v>
      </c>
      <c r="I97" s="22" t="n">
        <v>67.5</v>
      </c>
      <c r="J97" s="22" t="n">
        <f aca="false">I97</f>
        <v>67.5</v>
      </c>
      <c r="K97" s="22" t="n">
        <f aca="false">J97*6+I97+H97+G97+F97+E97+D97</f>
        <v>810</v>
      </c>
      <c r="L97" s="5"/>
      <c r="M97" s="5"/>
      <c r="N97" s="5"/>
      <c r="O97" s="5"/>
      <c r="P97" s="5"/>
    </row>
    <row r="98" customFormat="false" ht="15.75" hidden="false" customHeight="false" outlineLevel="0" collapsed="false">
      <c r="A98" s="11" t="n">
        <v>85</v>
      </c>
      <c r="B98" s="24" t="s">
        <v>46</v>
      </c>
      <c r="C98" s="24"/>
      <c r="D98" s="24"/>
      <c r="E98" s="24"/>
      <c r="F98" s="24"/>
      <c r="G98" s="24"/>
      <c r="H98" s="24"/>
      <c r="I98" s="24"/>
      <c r="J98" s="24"/>
      <c r="K98" s="24"/>
      <c r="L98" s="5"/>
      <c r="M98" s="5"/>
      <c r="N98" s="5"/>
      <c r="O98" s="5"/>
      <c r="P98" s="5"/>
    </row>
    <row r="99" customFormat="false" ht="31.5" hidden="false" customHeight="true" outlineLevel="0" collapsed="false">
      <c r="A99" s="11" t="n">
        <v>86</v>
      </c>
      <c r="B99" s="25" t="s">
        <v>17</v>
      </c>
      <c r="C99" s="25" t="s">
        <v>18</v>
      </c>
      <c r="D99" s="26" t="n">
        <f aca="false">D100+D101+D102</f>
        <v>39</v>
      </c>
      <c r="E99" s="26" t="n">
        <f aca="false">E100+E101+E102</f>
        <v>39</v>
      </c>
      <c r="F99" s="17" t="n">
        <f aca="false">F100+F101+F102</f>
        <v>39</v>
      </c>
      <c r="G99" s="26" t="n">
        <f aca="false">G100+G101+G102</f>
        <v>39</v>
      </c>
      <c r="H99" s="26" t="n">
        <f aca="false">H100+H101+H102</f>
        <v>39</v>
      </c>
      <c r="I99" s="26" t="n">
        <f aca="false">I100+I101+I102</f>
        <v>39</v>
      </c>
      <c r="J99" s="26" t="n">
        <f aca="false">J100+J101+J102</f>
        <v>39</v>
      </c>
      <c r="K99" s="26" t="n">
        <f aca="false">K100+K101+K102</f>
        <v>468</v>
      </c>
      <c r="L99" s="5"/>
      <c r="M99" s="5"/>
      <c r="N99" s="5"/>
      <c r="O99" s="5"/>
      <c r="P99" s="5"/>
    </row>
    <row r="100" customFormat="false" ht="15.75" hidden="false" customHeight="false" outlineLevel="0" collapsed="false">
      <c r="A100" s="11" t="n">
        <v>87</v>
      </c>
      <c r="B100" s="21"/>
      <c r="C100" s="21" t="s">
        <v>19</v>
      </c>
      <c r="D100" s="22" t="n">
        <v>0</v>
      </c>
      <c r="E100" s="22" t="n">
        <v>0</v>
      </c>
      <c r="F100" s="19" t="n">
        <v>0</v>
      </c>
      <c r="G100" s="22" t="n">
        <v>0</v>
      </c>
      <c r="H100" s="22" t="n">
        <v>0</v>
      </c>
      <c r="I100" s="22" t="n">
        <v>0</v>
      </c>
      <c r="J100" s="22" t="n">
        <f aca="false">I100</f>
        <v>0</v>
      </c>
      <c r="K100" s="22" t="n">
        <f aca="false">J100*6+I100+H100+G100+F100+E100+D100</f>
        <v>0</v>
      </c>
      <c r="L100" s="5"/>
      <c r="M100" s="5"/>
      <c r="N100" s="5"/>
      <c r="O100" s="5"/>
      <c r="P100" s="5"/>
    </row>
    <row r="101" customFormat="false" ht="15.75" hidden="false" customHeight="false" outlineLevel="0" collapsed="false">
      <c r="A101" s="11" t="n">
        <v>88</v>
      </c>
      <c r="B101" s="21"/>
      <c r="C101" s="21" t="s">
        <v>20</v>
      </c>
      <c r="D101" s="22" t="n">
        <v>0</v>
      </c>
      <c r="E101" s="22" t="n">
        <v>0</v>
      </c>
      <c r="F101" s="19" t="n">
        <v>0</v>
      </c>
      <c r="G101" s="22" t="n">
        <v>0</v>
      </c>
      <c r="H101" s="22" t="n">
        <v>0</v>
      </c>
      <c r="I101" s="22" t="n">
        <v>0</v>
      </c>
      <c r="J101" s="22" t="n">
        <f aca="false">I101</f>
        <v>0</v>
      </c>
      <c r="K101" s="22" t="n">
        <f aca="false">J101*6+I101+H101+G101+F101+E101+D101</f>
        <v>0</v>
      </c>
      <c r="L101" s="5"/>
      <c r="M101" s="5"/>
      <c r="N101" s="5"/>
      <c r="O101" s="5"/>
      <c r="P101" s="5"/>
    </row>
    <row r="102" customFormat="false" ht="15.75" hidden="false" customHeight="false" outlineLevel="0" collapsed="false">
      <c r="A102" s="11" t="n">
        <v>89</v>
      </c>
      <c r="B102" s="21"/>
      <c r="C102" s="21" t="s">
        <v>21</v>
      </c>
      <c r="D102" s="22" t="n">
        <v>39</v>
      </c>
      <c r="E102" s="22" t="n">
        <v>39</v>
      </c>
      <c r="F102" s="19" t="n">
        <v>39</v>
      </c>
      <c r="G102" s="22" t="n">
        <v>39</v>
      </c>
      <c r="H102" s="22" t="n">
        <v>39</v>
      </c>
      <c r="I102" s="22" t="n">
        <v>39</v>
      </c>
      <c r="J102" s="22" t="n">
        <f aca="false">I102</f>
        <v>39</v>
      </c>
      <c r="K102" s="22" t="n">
        <f aca="false">J102*6+I102+H102+G102+F102+E102+D102</f>
        <v>468</v>
      </c>
      <c r="L102" s="5"/>
      <c r="M102" s="5"/>
      <c r="N102" s="5"/>
      <c r="O102" s="5"/>
      <c r="P102" s="5"/>
    </row>
    <row r="103" customFormat="false" ht="15.75" hidden="false" customHeight="false" outlineLevel="0" collapsed="false">
      <c r="A103" s="11" t="n">
        <v>90</v>
      </c>
      <c r="B103" s="24" t="s">
        <v>47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5"/>
      <c r="M103" s="5"/>
      <c r="N103" s="5"/>
      <c r="O103" s="5"/>
      <c r="P103" s="5"/>
    </row>
    <row r="104" customFormat="false" ht="31.5" hidden="false" customHeight="true" outlineLevel="0" collapsed="false">
      <c r="A104" s="11" t="n">
        <v>91</v>
      </c>
      <c r="B104" s="25" t="s">
        <v>17</v>
      </c>
      <c r="C104" s="25" t="s">
        <v>18</v>
      </c>
      <c r="D104" s="26" t="n">
        <f aca="false">D105+D106+D107</f>
        <v>57.5</v>
      </c>
      <c r="E104" s="26" t="n">
        <f aca="false">E105+E106+E107</f>
        <v>57.5</v>
      </c>
      <c r="F104" s="17" t="n">
        <f aca="false">F105+F106+F107</f>
        <v>57.5</v>
      </c>
      <c r="G104" s="26" t="n">
        <f aca="false">G105+G106+G107</f>
        <v>57.5</v>
      </c>
      <c r="H104" s="26" t="n">
        <f aca="false">H105+H106+H107</f>
        <v>57.5</v>
      </c>
      <c r="I104" s="26" t="n">
        <f aca="false">I105+I106+I107</f>
        <v>57.5</v>
      </c>
      <c r="J104" s="26" t="n">
        <f aca="false">J105+J106+J107</f>
        <v>57.5</v>
      </c>
      <c r="K104" s="26" t="n">
        <f aca="false">K105+K106+K107</f>
        <v>690</v>
      </c>
      <c r="L104" s="5"/>
      <c r="M104" s="5"/>
      <c r="N104" s="5"/>
      <c r="O104" s="5"/>
      <c r="P104" s="5"/>
    </row>
    <row r="105" customFormat="false" ht="15.75" hidden="false" customHeight="false" outlineLevel="0" collapsed="false">
      <c r="A105" s="11" t="n">
        <v>92</v>
      </c>
      <c r="B105" s="21"/>
      <c r="C105" s="21" t="s">
        <v>19</v>
      </c>
      <c r="D105" s="22" t="n">
        <v>0</v>
      </c>
      <c r="E105" s="22" t="n">
        <v>0</v>
      </c>
      <c r="F105" s="19" t="n">
        <v>0</v>
      </c>
      <c r="G105" s="22" t="n">
        <v>0</v>
      </c>
      <c r="H105" s="22" t="n">
        <v>0</v>
      </c>
      <c r="I105" s="22" t="n">
        <v>0</v>
      </c>
      <c r="J105" s="22" t="n">
        <f aca="false">I105</f>
        <v>0</v>
      </c>
      <c r="K105" s="22" t="n">
        <f aca="false">J105*6+I105+H105+G105+F105+E105+D105</f>
        <v>0</v>
      </c>
      <c r="L105" s="5"/>
      <c r="M105" s="5"/>
      <c r="N105" s="5"/>
      <c r="O105" s="5"/>
      <c r="P105" s="5"/>
    </row>
    <row r="106" customFormat="false" ht="15.75" hidden="false" customHeight="false" outlineLevel="0" collapsed="false">
      <c r="A106" s="11" t="n">
        <v>93</v>
      </c>
      <c r="B106" s="21"/>
      <c r="C106" s="21" t="s">
        <v>20</v>
      </c>
      <c r="D106" s="22" t="n">
        <v>0</v>
      </c>
      <c r="E106" s="22" t="n">
        <v>0</v>
      </c>
      <c r="F106" s="19" t="n">
        <v>0</v>
      </c>
      <c r="G106" s="22" t="n">
        <v>0</v>
      </c>
      <c r="H106" s="22" t="n">
        <v>0</v>
      </c>
      <c r="I106" s="22" t="n">
        <v>0</v>
      </c>
      <c r="J106" s="22" t="n">
        <f aca="false">I106</f>
        <v>0</v>
      </c>
      <c r="K106" s="22" t="n">
        <f aca="false">J106*6+I106+H106+G106+F106+E106+D106</f>
        <v>0</v>
      </c>
      <c r="L106" s="5"/>
      <c r="M106" s="5"/>
      <c r="N106" s="5"/>
      <c r="O106" s="5"/>
      <c r="P106" s="5"/>
    </row>
    <row r="107" customFormat="false" ht="15.75" hidden="false" customHeight="false" outlineLevel="0" collapsed="false">
      <c r="A107" s="11" t="n">
        <v>94</v>
      </c>
      <c r="B107" s="21"/>
      <c r="C107" s="21" t="s">
        <v>21</v>
      </c>
      <c r="D107" s="22" t="n">
        <v>57.5</v>
      </c>
      <c r="E107" s="22" t="n">
        <v>57.5</v>
      </c>
      <c r="F107" s="19" t="n">
        <v>57.5</v>
      </c>
      <c r="G107" s="22" t="n">
        <v>57.5</v>
      </c>
      <c r="H107" s="22" t="n">
        <v>57.5</v>
      </c>
      <c r="I107" s="22" t="n">
        <v>57.5</v>
      </c>
      <c r="J107" s="22" t="n">
        <f aca="false">I107</f>
        <v>57.5</v>
      </c>
      <c r="K107" s="22" t="n">
        <f aca="false">J107*6+I107+H107+G107+F107+E107+D107</f>
        <v>690</v>
      </c>
      <c r="L107" s="5"/>
      <c r="M107" s="5"/>
      <c r="N107" s="5"/>
      <c r="O107" s="5"/>
      <c r="P107" s="5"/>
    </row>
    <row r="108" customFormat="false" ht="15.75" hidden="false" customHeight="false" outlineLevel="0" collapsed="false">
      <c r="A108" s="11" t="n">
        <v>95</v>
      </c>
      <c r="B108" s="24" t="s">
        <v>48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5"/>
      <c r="M108" s="5"/>
      <c r="N108" s="5"/>
      <c r="O108" s="5"/>
      <c r="P108" s="5"/>
    </row>
    <row r="109" customFormat="false" ht="31.5" hidden="false" customHeight="true" outlineLevel="0" collapsed="false">
      <c r="A109" s="11" t="n">
        <v>96</v>
      </c>
      <c r="B109" s="25" t="s">
        <v>17</v>
      </c>
      <c r="C109" s="25" t="s">
        <v>18</v>
      </c>
      <c r="D109" s="26" t="n">
        <f aca="false">D110+D111+D112</f>
        <v>179.4</v>
      </c>
      <c r="E109" s="26" t="n">
        <f aca="false">E110+E111+E112</f>
        <v>179.4</v>
      </c>
      <c r="F109" s="17" t="n">
        <f aca="false">F110+F111+F112</f>
        <v>1504.1</v>
      </c>
      <c r="G109" s="26" t="n">
        <f aca="false">G110+G111+G112</f>
        <v>179.4</v>
      </c>
      <c r="H109" s="26" t="n">
        <f aca="false">H110+H111+H112</f>
        <v>179.4</v>
      </c>
      <c r="I109" s="26" t="n">
        <f aca="false">I110+I111+I112</f>
        <v>179.4</v>
      </c>
      <c r="J109" s="26" t="n">
        <f aca="false">J110+J111+J112</f>
        <v>179.4</v>
      </c>
      <c r="K109" s="26" t="n">
        <f aca="false">K110+K111+K112</f>
        <v>3477.5</v>
      </c>
      <c r="L109" s="5"/>
      <c r="M109" s="5"/>
      <c r="N109" s="5"/>
      <c r="O109" s="5"/>
      <c r="P109" s="5"/>
    </row>
    <row r="110" customFormat="false" ht="15.75" hidden="false" customHeight="false" outlineLevel="0" collapsed="false">
      <c r="A110" s="11" t="n">
        <v>97</v>
      </c>
      <c r="B110" s="21"/>
      <c r="C110" s="21" t="s">
        <v>19</v>
      </c>
      <c r="D110" s="22" t="n">
        <v>0</v>
      </c>
      <c r="E110" s="22" t="n">
        <v>0</v>
      </c>
      <c r="F110" s="19" t="n">
        <v>0</v>
      </c>
      <c r="G110" s="22" t="n">
        <v>0</v>
      </c>
      <c r="H110" s="22" t="n">
        <v>0</v>
      </c>
      <c r="I110" s="22" t="n">
        <v>0</v>
      </c>
      <c r="J110" s="22" t="n">
        <f aca="false">I110</f>
        <v>0</v>
      </c>
      <c r="K110" s="22" t="n">
        <f aca="false">J110*6+I110+H110+G110+F110+E110+D110</f>
        <v>0</v>
      </c>
      <c r="L110" s="5"/>
      <c r="M110" s="5"/>
      <c r="N110" s="5"/>
      <c r="O110" s="5"/>
      <c r="P110" s="5"/>
    </row>
    <row r="111" customFormat="false" ht="15.75" hidden="false" customHeight="false" outlineLevel="0" collapsed="false">
      <c r="A111" s="11" t="n">
        <v>98</v>
      </c>
      <c r="B111" s="21"/>
      <c r="C111" s="21" t="s">
        <v>20</v>
      </c>
      <c r="D111" s="22" t="n">
        <v>0</v>
      </c>
      <c r="E111" s="22" t="n">
        <v>0</v>
      </c>
      <c r="F111" s="19" t="n">
        <v>0</v>
      </c>
      <c r="G111" s="22" t="n">
        <v>0</v>
      </c>
      <c r="H111" s="22" t="n">
        <v>0</v>
      </c>
      <c r="I111" s="22" t="n">
        <v>0</v>
      </c>
      <c r="J111" s="22" t="n">
        <f aca="false">I111</f>
        <v>0</v>
      </c>
      <c r="K111" s="22" t="n">
        <f aca="false">J111*6+I111+H111+G111+F111+E111+D111</f>
        <v>0</v>
      </c>
      <c r="L111" s="5"/>
      <c r="M111" s="5"/>
      <c r="N111" s="5"/>
      <c r="O111" s="5"/>
      <c r="P111" s="5"/>
    </row>
    <row r="112" customFormat="false" ht="15.75" hidden="false" customHeight="false" outlineLevel="0" collapsed="false">
      <c r="A112" s="11" t="n">
        <v>99</v>
      </c>
      <c r="B112" s="21"/>
      <c r="C112" s="21" t="s">
        <v>21</v>
      </c>
      <c r="D112" s="22" t="n">
        <v>179.4</v>
      </c>
      <c r="E112" s="22" t="n">
        <v>179.4</v>
      </c>
      <c r="F112" s="19" t="n">
        <v>1504.1</v>
      </c>
      <c r="G112" s="22" t="n">
        <v>179.4</v>
      </c>
      <c r="H112" s="22" t="n">
        <v>179.4</v>
      </c>
      <c r="I112" s="22" t="n">
        <v>179.4</v>
      </c>
      <c r="J112" s="22" t="n">
        <f aca="false">I112</f>
        <v>179.4</v>
      </c>
      <c r="K112" s="22" t="n">
        <f aca="false">J112*6+I112+H112+G112+F112+E112+D112</f>
        <v>3477.5</v>
      </c>
      <c r="L112" s="5"/>
      <c r="M112" s="5"/>
      <c r="N112" s="5"/>
      <c r="O112" s="5"/>
      <c r="P112" s="5"/>
    </row>
    <row r="113" customFormat="false" ht="15.75" hidden="false" customHeight="true" outlineLevel="0" collapsed="false">
      <c r="A113" s="11" t="n">
        <v>100</v>
      </c>
      <c r="B113" s="12" t="s">
        <v>49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5"/>
      <c r="M113" s="5"/>
      <c r="N113" s="5"/>
      <c r="O113" s="5"/>
      <c r="P113" s="5"/>
    </row>
    <row r="114" customFormat="false" ht="15.75" hidden="false" customHeight="false" outlineLevel="0" collapsed="false">
      <c r="A114" s="11" t="n">
        <v>101</v>
      </c>
      <c r="B114" s="13" t="s">
        <v>50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5"/>
      <c r="M114" s="5"/>
      <c r="N114" s="5"/>
      <c r="O114" s="5"/>
      <c r="P114" s="5"/>
    </row>
    <row r="115" customFormat="false" ht="31.5" hidden="false" customHeight="true" outlineLevel="0" collapsed="false">
      <c r="A115" s="11" t="n">
        <v>102</v>
      </c>
      <c r="B115" s="15" t="s">
        <v>51</v>
      </c>
      <c r="C115" s="15" t="s">
        <v>18</v>
      </c>
      <c r="D115" s="16" t="n">
        <f aca="false">D116+D117+D118</f>
        <v>24328.1</v>
      </c>
      <c r="E115" s="16" t="n">
        <f aca="false">E116+E117+E118</f>
        <v>23165.563</v>
      </c>
      <c r="F115" s="17" t="n">
        <f aca="false">F116+F117+F118</f>
        <v>24016</v>
      </c>
      <c r="G115" s="16" t="n">
        <f aca="false">G116+G117+G118</f>
        <v>24672</v>
      </c>
      <c r="H115" s="16" t="n">
        <f aca="false">H116+H117+H118</f>
        <v>25678.8</v>
      </c>
      <c r="I115" s="16" t="n">
        <f aca="false">I116+I117+I118</f>
        <v>26075</v>
      </c>
      <c r="J115" s="16" t="n">
        <f aca="false">J116+J117+J118</f>
        <v>26075</v>
      </c>
      <c r="K115" s="16" t="n">
        <f aca="false">K116+K117+K118</f>
        <v>304385.463</v>
      </c>
      <c r="L115" s="5"/>
      <c r="M115" s="5"/>
      <c r="N115" s="5"/>
      <c r="O115" s="5"/>
      <c r="P115" s="5"/>
    </row>
    <row r="116" customFormat="false" ht="15.75" hidden="false" customHeight="false" outlineLevel="0" collapsed="false">
      <c r="A116" s="11" t="n">
        <v>103</v>
      </c>
      <c r="B116" s="14"/>
      <c r="C116" s="14" t="s">
        <v>19</v>
      </c>
      <c r="D116" s="18" t="n">
        <v>0</v>
      </c>
      <c r="E116" s="18" t="n">
        <v>0</v>
      </c>
      <c r="F116" s="19" t="n">
        <v>0</v>
      </c>
      <c r="G116" s="18" t="n">
        <v>0</v>
      </c>
      <c r="H116" s="18" t="n">
        <v>0</v>
      </c>
      <c r="I116" s="18" t="n">
        <v>0</v>
      </c>
      <c r="J116" s="18" t="n">
        <f aca="false">I116</f>
        <v>0</v>
      </c>
      <c r="K116" s="18" t="n">
        <f aca="false">J116*6+I116+H116+G116+F116+E116+D116</f>
        <v>0</v>
      </c>
      <c r="L116" s="5"/>
      <c r="M116" s="5"/>
      <c r="N116" s="5"/>
      <c r="O116" s="5"/>
      <c r="P116" s="5"/>
    </row>
    <row r="117" customFormat="false" ht="15.75" hidden="false" customHeight="false" outlineLevel="0" collapsed="false">
      <c r="A117" s="11" t="n">
        <v>104</v>
      </c>
      <c r="B117" s="14"/>
      <c r="C117" s="14" t="s">
        <v>20</v>
      </c>
      <c r="D117" s="18" t="n">
        <v>551.7</v>
      </c>
      <c r="E117" s="18" t="n">
        <v>273.2</v>
      </c>
      <c r="F117" s="19" t="n">
        <v>0</v>
      </c>
      <c r="G117" s="18" t="n">
        <v>0</v>
      </c>
      <c r="H117" s="18" t="n">
        <v>0</v>
      </c>
      <c r="I117" s="18" t="n">
        <v>0</v>
      </c>
      <c r="J117" s="18" t="n">
        <f aca="false">I117</f>
        <v>0</v>
      </c>
      <c r="K117" s="18" t="n">
        <f aca="false">J117*6+I117+H117+G117+F117+E117+D117</f>
        <v>824.9</v>
      </c>
      <c r="L117" s="5"/>
      <c r="M117" s="5"/>
      <c r="N117" s="5"/>
      <c r="O117" s="5"/>
      <c r="P117" s="5"/>
    </row>
    <row r="118" customFormat="false" ht="15.75" hidden="false" customHeight="false" outlineLevel="0" collapsed="false">
      <c r="A118" s="11" t="n">
        <v>105</v>
      </c>
      <c r="B118" s="14"/>
      <c r="C118" s="14" t="s">
        <v>21</v>
      </c>
      <c r="D118" s="18" t="n">
        <v>23776.4</v>
      </c>
      <c r="E118" s="18" t="n">
        <v>22892.363</v>
      </c>
      <c r="F118" s="19" t="n">
        <v>24016</v>
      </c>
      <c r="G118" s="18" t="n">
        <v>24672</v>
      </c>
      <c r="H118" s="18" t="n">
        <v>25678.8</v>
      </c>
      <c r="I118" s="18" t="n">
        <v>26075</v>
      </c>
      <c r="J118" s="18" t="n">
        <f aca="false">I118</f>
        <v>26075</v>
      </c>
      <c r="K118" s="18" t="n">
        <f aca="false">J118*6+I118+H118+G118+F118+E118+D118</f>
        <v>303560.563</v>
      </c>
      <c r="L118" s="5"/>
      <c r="M118" s="5"/>
      <c r="N118" s="5"/>
      <c r="O118" s="5"/>
      <c r="P118" s="5"/>
    </row>
    <row r="119" customFormat="false" ht="15.75" hidden="false" customHeight="false" outlineLevel="0" collapsed="false">
      <c r="A119" s="11" t="n">
        <v>106</v>
      </c>
      <c r="B119" s="13" t="s">
        <v>52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5"/>
      <c r="M119" s="5"/>
      <c r="N119" s="5"/>
      <c r="O119" s="5"/>
      <c r="P119" s="5"/>
    </row>
    <row r="120" customFormat="false" ht="31.5" hidden="false" customHeight="true" outlineLevel="0" collapsed="false">
      <c r="A120" s="11" t="n">
        <v>107</v>
      </c>
      <c r="B120" s="15" t="s">
        <v>51</v>
      </c>
      <c r="C120" s="15" t="s">
        <v>18</v>
      </c>
      <c r="D120" s="16" t="n">
        <f aca="false">D121+D122+D123</f>
        <v>1258.8</v>
      </c>
      <c r="E120" s="16" t="n">
        <f aca="false">E121+E122+E123</f>
        <v>866.414</v>
      </c>
      <c r="F120" s="17" t="n">
        <f aca="false">F121+F122+F123</f>
        <v>1112.55</v>
      </c>
      <c r="G120" s="16" t="n">
        <f aca="false">G121+G122+G123</f>
        <v>8186.55</v>
      </c>
      <c r="H120" s="16" t="n">
        <f aca="false">H121+H122+H123</f>
        <v>12583.55</v>
      </c>
      <c r="I120" s="16" t="n">
        <f aca="false">I121+I122+I123</f>
        <v>1175.6</v>
      </c>
      <c r="J120" s="16" t="n">
        <f aca="false">J121+J122+J123</f>
        <v>1175.6</v>
      </c>
      <c r="K120" s="16" t="n">
        <f aca="false">K121+K122+K123</f>
        <v>32237.064</v>
      </c>
      <c r="L120" s="5"/>
      <c r="M120" s="5"/>
      <c r="N120" s="5"/>
      <c r="O120" s="5"/>
      <c r="P120" s="5"/>
    </row>
    <row r="121" customFormat="false" ht="15.75" hidden="false" customHeight="false" outlineLevel="0" collapsed="false">
      <c r="A121" s="11" t="n">
        <v>108</v>
      </c>
      <c r="B121" s="14"/>
      <c r="C121" s="14" t="s">
        <v>19</v>
      </c>
      <c r="D121" s="18" t="n">
        <v>0</v>
      </c>
      <c r="E121" s="18" t="n">
        <v>0</v>
      </c>
      <c r="F121" s="19" t="n">
        <v>0</v>
      </c>
      <c r="G121" s="18" t="n">
        <v>0</v>
      </c>
      <c r="H121" s="18" t="n">
        <v>0</v>
      </c>
      <c r="I121" s="18" t="n">
        <v>0</v>
      </c>
      <c r="J121" s="18" t="n">
        <f aca="false">I121</f>
        <v>0</v>
      </c>
      <c r="K121" s="18" t="n">
        <f aca="false">J121*6+I121+H121+G121+F121+E121+D121</f>
        <v>0</v>
      </c>
      <c r="L121" s="5"/>
      <c r="M121" s="5"/>
      <c r="N121" s="5"/>
      <c r="O121" s="5"/>
      <c r="P121" s="5"/>
    </row>
    <row r="122" customFormat="false" ht="15.75" hidden="false" customHeight="false" outlineLevel="0" collapsed="false">
      <c r="A122" s="11" t="n">
        <v>109</v>
      </c>
      <c r="B122" s="14"/>
      <c r="C122" s="14" t="s">
        <v>20</v>
      </c>
      <c r="D122" s="18" t="n">
        <v>0</v>
      </c>
      <c r="E122" s="18" t="n">
        <v>0</v>
      </c>
      <c r="F122" s="19" t="n">
        <v>0</v>
      </c>
      <c r="G122" s="18" t="n">
        <v>0</v>
      </c>
      <c r="H122" s="18" t="n">
        <v>0</v>
      </c>
      <c r="I122" s="18" t="n">
        <v>0</v>
      </c>
      <c r="J122" s="18" t="n">
        <f aca="false">I122</f>
        <v>0</v>
      </c>
      <c r="K122" s="18" t="n">
        <f aca="false">J122*6+I122+H122+G122+F122+E122+D122</f>
        <v>0</v>
      </c>
      <c r="L122" s="5"/>
      <c r="M122" s="5"/>
      <c r="N122" s="5"/>
      <c r="O122" s="5"/>
      <c r="P122" s="5"/>
    </row>
    <row r="123" customFormat="false" ht="15.75" hidden="false" customHeight="false" outlineLevel="0" collapsed="false">
      <c r="A123" s="11" t="n">
        <v>110</v>
      </c>
      <c r="B123" s="14"/>
      <c r="C123" s="14" t="s">
        <v>21</v>
      </c>
      <c r="D123" s="18" t="n">
        <v>1258.8</v>
      </c>
      <c r="E123" s="18" t="n">
        <v>866.414</v>
      </c>
      <c r="F123" s="19" t="n">
        <v>1112.55</v>
      </c>
      <c r="G123" s="18" t="n">
        <v>8186.55</v>
      </c>
      <c r="H123" s="18" t="n">
        <v>12583.55</v>
      </c>
      <c r="I123" s="18" t="n">
        <v>1175.6</v>
      </c>
      <c r="J123" s="18" t="n">
        <f aca="false">I123</f>
        <v>1175.6</v>
      </c>
      <c r="K123" s="18" t="n">
        <f aca="false">J123*6+I123+H123+G123+F123+E123+D123</f>
        <v>32237.064</v>
      </c>
      <c r="L123" s="5"/>
      <c r="M123" s="5"/>
      <c r="N123" s="5"/>
      <c r="O123" s="5"/>
      <c r="P123" s="5"/>
    </row>
    <row r="124" customFormat="false" ht="15.75" hidden="false" customHeight="false" outlineLevel="0" collapsed="false">
      <c r="A124" s="11" t="n">
        <v>111</v>
      </c>
      <c r="B124" s="13" t="s">
        <v>53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5"/>
      <c r="M124" s="5"/>
      <c r="N124" s="5"/>
      <c r="O124" s="5"/>
      <c r="P124" s="5"/>
    </row>
    <row r="125" customFormat="false" ht="31.5" hidden="false" customHeight="true" outlineLevel="0" collapsed="false">
      <c r="A125" s="11" t="n">
        <v>112</v>
      </c>
      <c r="B125" s="15" t="s">
        <v>51</v>
      </c>
      <c r="C125" s="15" t="s">
        <v>18</v>
      </c>
      <c r="D125" s="16" t="n">
        <f aca="false">D126+D127+D128</f>
        <v>307.3</v>
      </c>
      <c r="E125" s="16" t="n">
        <f aca="false">E126+E127+E128</f>
        <v>469.951</v>
      </c>
      <c r="F125" s="17" t="n">
        <f aca="false">F126+F127+F128</f>
        <v>689.19</v>
      </c>
      <c r="G125" s="16" t="n">
        <f aca="false">G126+G127+G128</f>
        <v>689.19</v>
      </c>
      <c r="H125" s="16" t="n">
        <f aca="false">H126+H127+H128</f>
        <v>689.19</v>
      </c>
      <c r="I125" s="16" t="n">
        <f aca="false">I126+I127+I128</f>
        <v>312.403</v>
      </c>
      <c r="J125" s="16" t="n">
        <f aca="false">J126+J127+J128</f>
        <v>312.403</v>
      </c>
      <c r="K125" s="16" t="n">
        <f aca="false">K126+K127+K128</f>
        <v>5031.642</v>
      </c>
      <c r="L125" s="5"/>
      <c r="M125" s="5"/>
      <c r="N125" s="5"/>
      <c r="O125" s="5"/>
      <c r="P125" s="5"/>
    </row>
    <row r="126" customFormat="false" ht="15.75" hidden="false" customHeight="false" outlineLevel="0" collapsed="false">
      <c r="A126" s="11" t="n">
        <v>113</v>
      </c>
      <c r="B126" s="14"/>
      <c r="C126" s="14" t="s">
        <v>19</v>
      </c>
      <c r="D126" s="18" t="n">
        <v>0</v>
      </c>
      <c r="E126" s="18" t="n">
        <v>0</v>
      </c>
      <c r="F126" s="19" t="n">
        <v>0</v>
      </c>
      <c r="G126" s="18" t="n">
        <v>0</v>
      </c>
      <c r="H126" s="18" t="n">
        <v>0</v>
      </c>
      <c r="I126" s="18" t="n">
        <v>0</v>
      </c>
      <c r="J126" s="18" t="n">
        <f aca="false">I126</f>
        <v>0</v>
      </c>
      <c r="K126" s="18" t="n">
        <f aca="false">J126*6+I126+H126+G126+F126+E126+D126</f>
        <v>0</v>
      </c>
      <c r="L126" s="5"/>
      <c r="M126" s="5"/>
      <c r="N126" s="5"/>
      <c r="O126" s="5"/>
      <c r="P126" s="5"/>
    </row>
    <row r="127" customFormat="false" ht="15.75" hidden="false" customHeight="false" outlineLevel="0" collapsed="false">
      <c r="A127" s="11" t="n">
        <v>114</v>
      </c>
      <c r="B127" s="14"/>
      <c r="C127" s="14" t="s">
        <v>20</v>
      </c>
      <c r="D127" s="18" t="n">
        <v>0</v>
      </c>
      <c r="E127" s="18" t="n">
        <v>0</v>
      </c>
      <c r="F127" s="19" t="n">
        <v>0</v>
      </c>
      <c r="G127" s="18" t="n">
        <v>0</v>
      </c>
      <c r="H127" s="18" t="n">
        <v>0</v>
      </c>
      <c r="I127" s="18" t="n">
        <v>0</v>
      </c>
      <c r="J127" s="18" t="n">
        <f aca="false">I127</f>
        <v>0</v>
      </c>
      <c r="K127" s="18" t="n">
        <f aca="false">J127*6+I127+H127+G127+F127+E127+D127</f>
        <v>0</v>
      </c>
      <c r="L127" s="5"/>
      <c r="M127" s="5"/>
      <c r="N127" s="5"/>
      <c r="O127" s="5"/>
      <c r="P127" s="5"/>
    </row>
    <row r="128" customFormat="false" ht="15.75" hidden="false" customHeight="false" outlineLevel="0" collapsed="false">
      <c r="A128" s="11" t="n">
        <v>115</v>
      </c>
      <c r="B128" s="14"/>
      <c r="C128" s="14" t="s">
        <v>21</v>
      </c>
      <c r="D128" s="18" t="n">
        <v>307.3</v>
      </c>
      <c r="E128" s="18" t="n">
        <v>469.951</v>
      </c>
      <c r="F128" s="19" t="n">
        <v>689.19</v>
      </c>
      <c r="G128" s="18" t="n">
        <v>689.19</v>
      </c>
      <c r="H128" s="18" t="n">
        <v>689.19</v>
      </c>
      <c r="I128" s="18" t="n">
        <v>312.403</v>
      </c>
      <c r="J128" s="18" t="n">
        <f aca="false">I128</f>
        <v>312.403</v>
      </c>
      <c r="K128" s="18" t="n">
        <f aca="false">J128*6+I128+H128+G128+F128+E128+D128</f>
        <v>5031.642</v>
      </c>
      <c r="L128" s="5"/>
      <c r="M128" s="5"/>
      <c r="N128" s="5"/>
      <c r="O128" s="5"/>
      <c r="P128" s="5"/>
    </row>
    <row r="129" customFormat="false" ht="15.75" hidden="false" customHeight="false" outlineLevel="0" collapsed="false">
      <c r="A129" s="11" t="n">
        <v>116</v>
      </c>
      <c r="B129" s="13" t="s">
        <v>54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5"/>
      <c r="M129" s="5"/>
      <c r="N129" s="5"/>
      <c r="O129" s="5"/>
      <c r="P129" s="5"/>
    </row>
    <row r="130" customFormat="false" ht="31.5" hidden="false" customHeight="true" outlineLevel="0" collapsed="false">
      <c r="A130" s="11" t="n">
        <v>117</v>
      </c>
      <c r="B130" s="15" t="s">
        <v>51</v>
      </c>
      <c r="C130" s="15" t="s">
        <v>18</v>
      </c>
      <c r="D130" s="16" t="n">
        <f aca="false">D131+D132+D133</f>
        <v>695</v>
      </c>
      <c r="E130" s="16" t="n">
        <f aca="false">E131+E132+E133</f>
        <v>149.18</v>
      </c>
      <c r="F130" s="17" t="n">
        <f aca="false">F131+F132+F133</f>
        <v>272.651</v>
      </c>
      <c r="G130" s="16" t="n">
        <f aca="false">G131+G132+G133</f>
        <v>272.651</v>
      </c>
      <c r="H130" s="16" t="n">
        <f aca="false">H131+H132+H133</f>
        <v>272.651</v>
      </c>
      <c r="I130" s="16" t="n">
        <f aca="false">I131+I132+I133</f>
        <v>169.18</v>
      </c>
      <c r="J130" s="16" t="n">
        <f aca="false">J131+J132+J133</f>
        <v>169.18</v>
      </c>
      <c r="K130" s="16" t="n">
        <f aca="false">K131+K132+K133</f>
        <v>2846.393</v>
      </c>
      <c r="L130" s="5"/>
      <c r="M130" s="5"/>
      <c r="N130" s="5"/>
      <c r="O130" s="5"/>
      <c r="P130" s="5"/>
    </row>
    <row r="131" customFormat="false" ht="15.75" hidden="false" customHeight="false" outlineLevel="0" collapsed="false">
      <c r="A131" s="11" t="n">
        <v>118</v>
      </c>
      <c r="B131" s="14"/>
      <c r="C131" s="14" t="s">
        <v>19</v>
      </c>
      <c r="D131" s="18" t="n">
        <v>0</v>
      </c>
      <c r="E131" s="18" t="n">
        <v>0</v>
      </c>
      <c r="F131" s="19" t="n">
        <v>0</v>
      </c>
      <c r="G131" s="18" t="n">
        <v>0</v>
      </c>
      <c r="H131" s="18" t="n">
        <v>0</v>
      </c>
      <c r="I131" s="18" t="n">
        <v>0</v>
      </c>
      <c r="J131" s="18" t="n">
        <f aca="false">I131</f>
        <v>0</v>
      </c>
      <c r="K131" s="18" t="n">
        <f aca="false">J131*6+I131+H131+G131+F131+E131+D131</f>
        <v>0</v>
      </c>
      <c r="L131" s="5"/>
      <c r="M131" s="5"/>
      <c r="N131" s="5"/>
      <c r="O131" s="5"/>
      <c r="P131" s="5"/>
    </row>
    <row r="132" customFormat="false" ht="15.75" hidden="false" customHeight="false" outlineLevel="0" collapsed="false">
      <c r="A132" s="11" t="n">
        <v>119</v>
      </c>
      <c r="B132" s="14"/>
      <c r="C132" s="14" t="s">
        <v>20</v>
      </c>
      <c r="D132" s="18" t="n">
        <v>0</v>
      </c>
      <c r="E132" s="18" t="n">
        <v>0</v>
      </c>
      <c r="F132" s="19" t="n">
        <v>0</v>
      </c>
      <c r="G132" s="18" t="n">
        <v>0</v>
      </c>
      <c r="H132" s="18" t="n">
        <v>0</v>
      </c>
      <c r="I132" s="18" t="n">
        <v>0</v>
      </c>
      <c r="J132" s="18" t="n">
        <f aca="false">I132</f>
        <v>0</v>
      </c>
      <c r="K132" s="18" t="n">
        <f aca="false">J132*6+I132+H132+G132+F132+E132+D132</f>
        <v>0</v>
      </c>
      <c r="L132" s="5"/>
      <c r="M132" s="5"/>
      <c r="N132" s="5"/>
      <c r="O132" s="5"/>
      <c r="P132" s="5"/>
    </row>
    <row r="133" customFormat="false" ht="15.75" hidden="false" customHeight="false" outlineLevel="0" collapsed="false">
      <c r="A133" s="11" t="n">
        <v>120</v>
      </c>
      <c r="B133" s="14"/>
      <c r="C133" s="14" t="s">
        <v>21</v>
      </c>
      <c r="D133" s="18" t="n">
        <v>695</v>
      </c>
      <c r="E133" s="18" t="n">
        <v>149.18</v>
      </c>
      <c r="F133" s="19" t="n">
        <v>272.651</v>
      </c>
      <c r="G133" s="18" t="n">
        <v>272.651</v>
      </c>
      <c r="H133" s="18" t="n">
        <v>272.651</v>
      </c>
      <c r="I133" s="18" t="n">
        <v>169.18</v>
      </c>
      <c r="J133" s="18" t="n">
        <f aca="false">I133</f>
        <v>169.18</v>
      </c>
      <c r="K133" s="18" t="n">
        <f aca="false">J133*6+I133+H133+G133+F133+E133+D133</f>
        <v>2846.393</v>
      </c>
      <c r="L133" s="5"/>
      <c r="M133" s="5"/>
      <c r="N133" s="5"/>
      <c r="O133" s="5"/>
      <c r="P133" s="5"/>
    </row>
    <row r="134" customFormat="false" ht="15.75" hidden="false" customHeight="true" outlineLevel="0" collapsed="false">
      <c r="A134" s="11" t="n">
        <v>121</v>
      </c>
      <c r="B134" s="12" t="s">
        <v>55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5"/>
      <c r="M134" s="5"/>
      <c r="N134" s="5"/>
      <c r="O134" s="5"/>
      <c r="P134" s="5"/>
    </row>
    <row r="135" customFormat="false" ht="15.75" hidden="false" customHeight="false" outlineLevel="0" collapsed="false">
      <c r="A135" s="11" t="n">
        <v>122</v>
      </c>
      <c r="B135" s="13" t="s">
        <v>56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5"/>
      <c r="M135" s="5"/>
      <c r="N135" s="5"/>
      <c r="O135" s="5"/>
      <c r="P135" s="5"/>
    </row>
    <row r="136" customFormat="false" ht="31.5" hidden="false" customHeight="true" outlineLevel="0" collapsed="false">
      <c r="A136" s="11" t="n">
        <v>123</v>
      </c>
      <c r="B136" s="15" t="s">
        <v>57</v>
      </c>
      <c r="C136" s="15" t="s">
        <v>18</v>
      </c>
      <c r="D136" s="16" t="n">
        <f aca="false">D137+D138+D139</f>
        <v>14915.83877</v>
      </c>
      <c r="E136" s="16" t="n">
        <f aca="false">E137+E138+E139</f>
        <v>16167.64959</v>
      </c>
      <c r="F136" s="17" t="n">
        <f aca="false">F137+F138+F139</f>
        <v>16408.09</v>
      </c>
      <c r="G136" s="16" t="n">
        <f aca="false">G137+G138+G139</f>
        <v>14352.084</v>
      </c>
      <c r="H136" s="16" t="n">
        <f aca="false">H137+H138+H139</f>
        <v>14352.084</v>
      </c>
      <c r="I136" s="16" t="n">
        <f aca="false">I137+I138+I139</f>
        <v>14024.19828</v>
      </c>
      <c r="J136" s="16" t="n">
        <f aca="false">J137+J138+J139</f>
        <v>14024.19828</v>
      </c>
      <c r="K136" s="16" t="n">
        <f aca="false">K137+K138+K139</f>
        <v>174365.13432</v>
      </c>
      <c r="L136" s="5"/>
      <c r="M136" s="5"/>
      <c r="N136" s="5"/>
      <c r="O136" s="5"/>
      <c r="P136" s="5"/>
    </row>
    <row r="137" customFormat="false" ht="15.75" hidden="false" customHeight="false" outlineLevel="0" collapsed="false">
      <c r="A137" s="11" t="n">
        <v>124</v>
      </c>
      <c r="B137" s="14"/>
      <c r="C137" s="14" t="s">
        <v>19</v>
      </c>
      <c r="D137" s="18" t="n">
        <v>0</v>
      </c>
      <c r="E137" s="18" t="n">
        <v>0</v>
      </c>
      <c r="F137" s="19" t="n">
        <v>0</v>
      </c>
      <c r="G137" s="18" t="n">
        <v>0</v>
      </c>
      <c r="H137" s="18" t="n">
        <v>0</v>
      </c>
      <c r="I137" s="18" t="n">
        <v>0</v>
      </c>
      <c r="J137" s="18" t="n">
        <f aca="false">I137</f>
        <v>0</v>
      </c>
      <c r="K137" s="18" t="n">
        <f aca="false">J137*6+I137+H137+G137+F137+E137+D137</f>
        <v>0</v>
      </c>
      <c r="L137" s="5"/>
      <c r="M137" s="5"/>
      <c r="N137" s="5"/>
      <c r="O137" s="5"/>
      <c r="P137" s="5"/>
    </row>
    <row r="138" customFormat="false" ht="15.75" hidden="false" customHeight="false" outlineLevel="0" collapsed="false">
      <c r="A138" s="11" t="n">
        <v>125</v>
      </c>
      <c r="B138" s="14"/>
      <c r="C138" s="14" t="s">
        <v>20</v>
      </c>
      <c r="D138" s="18" t="n">
        <v>0</v>
      </c>
      <c r="E138" s="18" t="n">
        <v>0</v>
      </c>
      <c r="F138" s="19" t="n">
        <v>0</v>
      </c>
      <c r="G138" s="18" t="n">
        <v>0</v>
      </c>
      <c r="H138" s="18" t="n">
        <v>0</v>
      </c>
      <c r="I138" s="18" t="n">
        <v>0</v>
      </c>
      <c r="J138" s="18" t="n">
        <f aca="false">I138</f>
        <v>0</v>
      </c>
      <c r="K138" s="18" t="n">
        <f aca="false">J138*6+I138+H138+G138+F138+E138+D138</f>
        <v>0</v>
      </c>
      <c r="L138" s="5"/>
      <c r="M138" s="5"/>
      <c r="N138" s="5"/>
      <c r="O138" s="5"/>
      <c r="P138" s="5"/>
    </row>
    <row r="139" customFormat="false" ht="15.75" hidden="false" customHeight="false" outlineLevel="0" collapsed="false">
      <c r="A139" s="11" t="n">
        <v>126</v>
      </c>
      <c r="B139" s="14"/>
      <c r="C139" s="14" t="s">
        <v>21</v>
      </c>
      <c r="D139" s="18" t="n">
        <v>14915.83877</v>
      </c>
      <c r="E139" s="18" t="n">
        <v>16167.64959</v>
      </c>
      <c r="F139" s="19" t="n">
        <v>16408.09</v>
      </c>
      <c r="G139" s="18" t="n">
        <v>14352.084</v>
      </c>
      <c r="H139" s="18" t="n">
        <v>14352.084</v>
      </c>
      <c r="I139" s="18" t="n">
        <v>14024.19828</v>
      </c>
      <c r="J139" s="18" t="n">
        <f aca="false">I139</f>
        <v>14024.19828</v>
      </c>
      <c r="K139" s="18" t="n">
        <f aca="false">J139*6+I139+H139+G139+F139+E139+D139</f>
        <v>174365.13432</v>
      </c>
      <c r="L139" s="5"/>
      <c r="M139" s="5"/>
      <c r="N139" s="5"/>
      <c r="O139" s="5"/>
      <c r="P139" s="5"/>
    </row>
    <row r="140" customFormat="false" ht="15.75" hidden="false" customHeight="false" outlineLevel="0" collapsed="false">
      <c r="A140" s="11" t="n">
        <v>127</v>
      </c>
      <c r="B140" s="13" t="s">
        <v>58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5"/>
      <c r="M140" s="5"/>
      <c r="N140" s="5"/>
      <c r="O140" s="5"/>
      <c r="P140" s="5"/>
    </row>
    <row r="141" customFormat="false" ht="31.5" hidden="false" customHeight="true" outlineLevel="0" collapsed="false">
      <c r="A141" s="11" t="n">
        <v>128</v>
      </c>
      <c r="B141" s="15" t="s">
        <v>59</v>
      </c>
      <c r="C141" s="15" t="s">
        <v>18</v>
      </c>
      <c r="D141" s="16" t="n">
        <f aca="false">D142+D143+D144</f>
        <v>80112.80021</v>
      </c>
      <c r="E141" s="16" t="n">
        <f aca="false">E142+E143+E144</f>
        <v>94256.52613</v>
      </c>
      <c r="F141" s="17" t="n">
        <f aca="false">F142+F143+F144</f>
        <v>92392.9</v>
      </c>
      <c r="G141" s="16" t="n">
        <f aca="false">G142+G143+G144</f>
        <v>3816</v>
      </c>
      <c r="H141" s="16" t="n">
        <f aca="false">H142+H143+H144</f>
        <v>3816</v>
      </c>
      <c r="I141" s="16" t="n">
        <f aca="false">I142+I143+I144</f>
        <v>10085.81411</v>
      </c>
      <c r="J141" s="16" t="n">
        <f aca="false">J142+J143+J144</f>
        <v>10085.81411</v>
      </c>
      <c r="K141" s="16" t="n">
        <f aca="false">K142+K143+K144</f>
        <v>344994.92511</v>
      </c>
      <c r="L141" s="5"/>
      <c r="M141" s="5"/>
      <c r="N141" s="5"/>
      <c r="O141" s="5"/>
      <c r="P141" s="5"/>
    </row>
    <row r="142" customFormat="false" ht="15.75" hidden="false" customHeight="false" outlineLevel="0" collapsed="false">
      <c r="A142" s="11" t="n">
        <v>129</v>
      </c>
      <c r="B142" s="14"/>
      <c r="C142" s="14" t="s">
        <v>19</v>
      </c>
      <c r="D142" s="18" t="n">
        <v>0</v>
      </c>
      <c r="E142" s="18" t="n">
        <v>0</v>
      </c>
      <c r="F142" s="19" t="n">
        <v>0</v>
      </c>
      <c r="G142" s="18" t="n">
        <v>0</v>
      </c>
      <c r="H142" s="18" t="n">
        <v>0</v>
      </c>
      <c r="I142" s="18" t="n">
        <v>0</v>
      </c>
      <c r="J142" s="18" t="n">
        <f aca="false">I142</f>
        <v>0</v>
      </c>
      <c r="K142" s="18" t="n">
        <f aca="false">J142*6+I142+H142+G142+F142+E142+D142</f>
        <v>0</v>
      </c>
      <c r="L142" s="5"/>
      <c r="M142" s="5"/>
      <c r="N142" s="5"/>
      <c r="O142" s="5"/>
      <c r="P142" s="5"/>
    </row>
    <row r="143" customFormat="false" ht="15.75" hidden="false" customHeight="false" outlineLevel="0" collapsed="false">
      <c r="A143" s="11" t="n">
        <v>130</v>
      </c>
      <c r="B143" s="14"/>
      <c r="C143" s="14" t="s">
        <v>20</v>
      </c>
      <c r="D143" s="18" t="n">
        <v>9551</v>
      </c>
      <c r="E143" s="18" t="n">
        <v>0</v>
      </c>
      <c r="F143" s="19" t="n">
        <v>1793.1</v>
      </c>
      <c r="G143" s="18" t="n">
        <v>0</v>
      </c>
      <c r="H143" s="18" t="n">
        <v>0</v>
      </c>
      <c r="I143" s="18" t="n">
        <v>0</v>
      </c>
      <c r="J143" s="18" t="n">
        <f aca="false">I143</f>
        <v>0</v>
      </c>
      <c r="K143" s="18" t="n">
        <f aca="false">J143*6+I143+H143+G143+F143+E143+D143</f>
        <v>11344.1</v>
      </c>
      <c r="L143" s="5"/>
      <c r="M143" s="5"/>
      <c r="N143" s="5"/>
      <c r="O143" s="5"/>
      <c r="P143" s="5"/>
    </row>
    <row r="144" customFormat="false" ht="15.75" hidden="false" customHeight="false" outlineLevel="0" collapsed="false">
      <c r="A144" s="11" t="n">
        <v>131</v>
      </c>
      <c r="B144" s="14"/>
      <c r="C144" s="14" t="s">
        <v>21</v>
      </c>
      <c r="D144" s="18" t="n">
        <v>70561.80021</v>
      </c>
      <c r="E144" s="18" t="n">
        <v>94256.52613</v>
      </c>
      <c r="F144" s="19" t="n">
        <v>90599.8</v>
      </c>
      <c r="G144" s="18" t="n">
        <v>3816</v>
      </c>
      <c r="H144" s="18" t="n">
        <v>3816</v>
      </c>
      <c r="I144" s="18" t="n">
        <v>10085.81411</v>
      </c>
      <c r="J144" s="18" t="n">
        <f aca="false">I144</f>
        <v>10085.81411</v>
      </c>
      <c r="K144" s="18" t="n">
        <f aca="false">J144*6+I144+H144+G144+F144+E144+D144</f>
        <v>333650.82511</v>
      </c>
      <c r="L144" s="5"/>
      <c r="M144" s="5"/>
      <c r="N144" s="5"/>
      <c r="O144" s="5"/>
      <c r="P144" s="5"/>
    </row>
    <row r="145" customFormat="false" ht="15.75" hidden="false" customHeight="false" outlineLevel="0" collapsed="false">
      <c r="A145" s="11" t="n">
        <v>132</v>
      </c>
      <c r="B145" s="13" t="s">
        <v>60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5"/>
      <c r="M145" s="5"/>
      <c r="N145" s="5"/>
      <c r="O145" s="5"/>
      <c r="P145" s="5"/>
    </row>
    <row r="146" customFormat="false" ht="31.5" hidden="false" customHeight="true" outlineLevel="0" collapsed="false">
      <c r="A146" s="11" t="n">
        <v>133</v>
      </c>
      <c r="B146" s="15" t="s">
        <v>61</v>
      </c>
      <c r="C146" s="15" t="s">
        <v>18</v>
      </c>
      <c r="D146" s="16" t="n">
        <f aca="false">D147+D148+D149</f>
        <v>11614.48526</v>
      </c>
      <c r="E146" s="16" t="n">
        <f aca="false">E147+E148+E149</f>
        <v>24369.296</v>
      </c>
      <c r="F146" s="17" t="n">
        <f aca="false">F147+F148+F149</f>
        <v>42134.829</v>
      </c>
      <c r="G146" s="16" t="n">
        <f aca="false">G147+G148+G149</f>
        <v>7704.137</v>
      </c>
      <c r="H146" s="16" t="n">
        <f aca="false">H147+H148+H149</f>
        <v>7758.737</v>
      </c>
      <c r="I146" s="16" t="n">
        <f aca="false">I147+I148+I149</f>
        <v>14130.73423</v>
      </c>
      <c r="J146" s="16" t="n">
        <f aca="false">J147+J148+J149</f>
        <v>14130.73423</v>
      </c>
      <c r="K146" s="16" t="n">
        <f aca="false">K147+K148+K149</f>
        <v>192496.62387</v>
      </c>
      <c r="L146" s="5"/>
      <c r="M146" s="5"/>
      <c r="N146" s="5"/>
      <c r="O146" s="5"/>
      <c r="P146" s="5"/>
    </row>
    <row r="147" customFormat="false" ht="15.75" hidden="false" customHeight="false" outlineLevel="0" collapsed="false">
      <c r="A147" s="11" t="n">
        <v>134</v>
      </c>
      <c r="B147" s="14"/>
      <c r="C147" s="14" t="s">
        <v>19</v>
      </c>
      <c r="D147" s="18" t="n">
        <v>0</v>
      </c>
      <c r="E147" s="18" t="n">
        <v>0</v>
      </c>
      <c r="F147" s="19" t="n">
        <v>0</v>
      </c>
      <c r="G147" s="18" t="n">
        <v>0</v>
      </c>
      <c r="H147" s="18" t="n">
        <v>0</v>
      </c>
      <c r="I147" s="18" t="n">
        <v>0</v>
      </c>
      <c r="J147" s="18" t="n">
        <f aca="false">I147</f>
        <v>0</v>
      </c>
      <c r="K147" s="18" t="n">
        <f aca="false">J147*6+I147+H147+G147+F147+E147+D147</f>
        <v>0</v>
      </c>
      <c r="L147" s="5"/>
      <c r="M147" s="5"/>
      <c r="N147" s="5"/>
      <c r="O147" s="5"/>
      <c r="P147" s="5"/>
    </row>
    <row r="148" customFormat="false" ht="15.75" hidden="false" customHeight="false" outlineLevel="0" collapsed="false">
      <c r="A148" s="11" t="n">
        <v>135</v>
      </c>
      <c r="B148" s="14"/>
      <c r="C148" s="14" t="s">
        <v>20</v>
      </c>
      <c r="D148" s="18" t="n">
        <v>206.2</v>
      </c>
      <c r="E148" s="18" t="n">
        <v>213.1</v>
      </c>
      <c r="F148" s="19" t="n">
        <v>220</v>
      </c>
      <c r="G148" s="18" t="n">
        <v>227</v>
      </c>
      <c r="H148" s="18" t="n">
        <v>231.6</v>
      </c>
      <c r="I148" s="18" t="n">
        <v>229.3</v>
      </c>
      <c r="J148" s="18" t="n">
        <f aca="false">I148</f>
        <v>229.3</v>
      </c>
      <c r="K148" s="18" t="n">
        <f aca="false">J148*6+I148+H148+G148+F148+E148+D148</f>
        <v>2703</v>
      </c>
      <c r="L148" s="5"/>
      <c r="M148" s="5"/>
      <c r="N148" s="5"/>
      <c r="O148" s="5"/>
      <c r="P148" s="5"/>
    </row>
    <row r="149" customFormat="false" ht="15.75" hidden="false" customHeight="false" outlineLevel="0" collapsed="false">
      <c r="A149" s="11" t="n">
        <v>136</v>
      </c>
      <c r="B149" s="14"/>
      <c r="C149" s="14" t="s">
        <v>21</v>
      </c>
      <c r="D149" s="18" t="n">
        <v>11408.28526</v>
      </c>
      <c r="E149" s="18" t="n">
        <v>24156.196</v>
      </c>
      <c r="F149" s="19" t="n">
        <v>41914.829</v>
      </c>
      <c r="G149" s="18" t="n">
        <v>7477.137</v>
      </c>
      <c r="H149" s="18" t="n">
        <v>7527.137</v>
      </c>
      <c r="I149" s="18" t="n">
        <v>13901.43423</v>
      </c>
      <c r="J149" s="18" t="n">
        <f aca="false">I149</f>
        <v>13901.43423</v>
      </c>
      <c r="K149" s="18" t="n">
        <f aca="false">J149*6+I149+H149+G149+F149+E149+D149</f>
        <v>189793.62387</v>
      </c>
      <c r="L149" s="5"/>
      <c r="M149" s="5"/>
      <c r="N149" s="5"/>
      <c r="O149" s="5"/>
      <c r="P149" s="5"/>
    </row>
    <row r="150" customFormat="false" ht="15.75" hidden="false" customHeight="false" outlineLevel="0" collapsed="false">
      <c r="A150" s="11" t="n">
        <v>137</v>
      </c>
      <c r="B150" s="13" t="s">
        <v>62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5"/>
      <c r="M150" s="5"/>
      <c r="N150" s="5"/>
      <c r="O150" s="5"/>
      <c r="P150" s="5"/>
    </row>
    <row r="151" customFormat="false" ht="31.5" hidden="false" customHeight="true" outlineLevel="0" collapsed="false">
      <c r="A151" s="11" t="n">
        <v>138</v>
      </c>
      <c r="B151" s="15" t="s">
        <v>61</v>
      </c>
      <c r="C151" s="15" t="s">
        <v>18</v>
      </c>
      <c r="D151" s="16" t="n">
        <f aca="false">D152+D153+D154</f>
        <v>11123.18484</v>
      </c>
      <c r="E151" s="16" t="n">
        <f aca="false">E152+E153+E154</f>
        <v>15709.9788</v>
      </c>
      <c r="F151" s="17" t="n">
        <f aca="false">F152+F153+F154</f>
        <v>9789.382</v>
      </c>
      <c r="G151" s="16" t="n">
        <f aca="false">G152+G153+G154</f>
        <v>5512.97</v>
      </c>
      <c r="H151" s="16" t="n">
        <f aca="false">H152+H153+H154</f>
        <v>5512.97</v>
      </c>
      <c r="I151" s="16" t="n">
        <f aca="false">I152+I153+I154</f>
        <v>9403.21567</v>
      </c>
      <c r="J151" s="16" t="n">
        <f aca="false">J152+J153+J154</f>
        <v>9403.21567</v>
      </c>
      <c r="K151" s="16" t="n">
        <f aca="false">K152+K153+K154</f>
        <v>113470.99533</v>
      </c>
      <c r="L151" s="5"/>
      <c r="M151" s="5"/>
      <c r="N151" s="5"/>
      <c r="O151" s="5"/>
      <c r="P151" s="5"/>
    </row>
    <row r="152" customFormat="false" ht="15.75" hidden="false" customHeight="false" outlineLevel="0" collapsed="false">
      <c r="A152" s="11" t="n">
        <v>139</v>
      </c>
      <c r="B152" s="14"/>
      <c r="C152" s="14" t="s">
        <v>19</v>
      </c>
      <c r="D152" s="18" t="n">
        <v>0</v>
      </c>
      <c r="E152" s="18" t="n">
        <v>0</v>
      </c>
      <c r="F152" s="19" t="n">
        <v>0</v>
      </c>
      <c r="G152" s="18" t="n">
        <v>0</v>
      </c>
      <c r="H152" s="18" t="n">
        <v>0</v>
      </c>
      <c r="I152" s="18" t="n">
        <v>0</v>
      </c>
      <c r="J152" s="18" t="n">
        <f aca="false">I152</f>
        <v>0</v>
      </c>
      <c r="K152" s="18" t="n">
        <f aca="false">J152*6+I152+H152+G152+F152+E152+D152</f>
        <v>0</v>
      </c>
      <c r="L152" s="5"/>
      <c r="M152" s="5"/>
      <c r="N152" s="5"/>
      <c r="O152" s="5"/>
      <c r="P152" s="5"/>
    </row>
    <row r="153" customFormat="false" ht="15.75" hidden="false" customHeight="false" outlineLevel="0" collapsed="false">
      <c r="A153" s="11" t="n">
        <v>140</v>
      </c>
      <c r="B153" s="14"/>
      <c r="C153" s="14" t="s">
        <v>20</v>
      </c>
      <c r="D153" s="18" t="n">
        <v>0</v>
      </c>
      <c r="E153" s="18" t="n">
        <v>0</v>
      </c>
      <c r="F153" s="19" t="n">
        <v>0</v>
      </c>
      <c r="G153" s="18" t="n">
        <v>0</v>
      </c>
      <c r="H153" s="18" t="n">
        <v>0</v>
      </c>
      <c r="I153" s="18" t="n">
        <v>0</v>
      </c>
      <c r="J153" s="18" t="n">
        <f aca="false">I153</f>
        <v>0</v>
      </c>
      <c r="K153" s="18" t="n">
        <f aca="false">J153*6+I153+H153+G153+F153+E153+D153</f>
        <v>0</v>
      </c>
      <c r="L153" s="5"/>
      <c r="M153" s="5"/>
      <c r="N153" s="5"/>
      <c r="O153" s="5"/>
      <c r="P153" s="5"/>
    </row>
    <row r="154" customFormat="false" ht="15.75" hidden="false" customHeight="false" outlineLevel="0" collapsed="false">
      <c r="A154" s="11" t="n">
        <v>141</v>
      </c>
      <c r="B154" s="14"/>
      <c r="C154" s="14" t="s">
        <v>21</v>
      </c>
      <c r="D154" s="18" t="n">
        <v>11123.18484</v>
      </c>
      <c r="E154" s="18" t="n">
        <v>15709.9788</v>
      </c>
      <c r="F154" s="19" t="n">
        <v>9789.382</v>
      </c>
      <c r="G154" s="18" t="n">
        <v>5512.97</v>
      </c>
      <c r="H154" s="18" t="n">
        <v>5512.97</v>
      </c>
      <c r="I154" s="18" t="n">
        <v>9403.21567</v>
      </c>
      <c r="J154" s="18" t="n">
        <f aca="false">I154</f>
        <v>9403.21567</v>
      </c>
      <c r="K154" s="18" t="n">
        <f aca="false">J154*6+I154+H154+G154+F154+E154+D154</f>
        <v>113470.99533</v>
      </c>
      <c r="L154" s="5"/>
      <c r="M154" s="5"/>
      <c r="N154" s="5"/>
      <c r="O154" s="5"/>
      <c r="P154" s="5"/>
    </row>
    <row r="155" customFormat="false" ht="15.75" hidden="false" customHeight="false" outlineLevel="0" collapsed="false">
      <c r="A155" s="11" t="n">
        <v>142</v>
      </c>
      <c r="B155" s="13" t="s">
        <v>63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5"/>
      <c r="M155" s="5"/>
      <c r="N155" s="5"/>
      <c r="O155" s="5"/>
      <c r="P155" s="5"/>
    </row>
    <row r="156" customFormat="false" ht="31.5" hidden="false" customHeight="true" outlineLevel="0" collapsed="false">
      <c r="A156" s="11" t="n">
        <v>143</v>
      </c>
      <c r="B156" s="15" t="s">
        <v>61</v>
      </c>
      <c r="C156" s="15" t="s">
        <v>18</v>
      </c>
      <c r="D156" s="16" t="n">
        <f aca="false">D157+D158+D159</f>
        <v>14329.4</v>
      </c>
      <c r="E156" s="16" t="n">
        <f aca="false">E157+E158+E159</f>
        <v>0</v>
      </c>
      <c r="F156" s="17" t="n">
        <f aca="false">F157+F158+F159</f>
        <v>0</v>
      </c>
      <c r="G156" s="16" t="n">
        <f aca="false">G157+G158+G159</f>
        <v>0</v>
      </c>
      <c r="H156" s="16" t="n">
        <f aca="false">H157+H158+H159</f>
        <v>0</v>
      </c>
      <c r="I156" s="16" t="n">
        <f aca="false">I157+I158+I159</f>
        <v>0</v>
      </c>
      <c r="J156" s="16" t="n">
        <f aca="false">J157+J158+J159</f>
        <v>0</v>
      </c>
      <c r="K156" s="16" t="n">
        <f aca="false">K157+K158+K159</f>
        <v>14329.4</v>
      </c>
      <c r="L156" s="5"/>
      <c r="M156" s="5"/>
      <c r="N156" s="5"/>
      <c r="O156" s="5"/>
      <c r="P156" s="5"/>
    </row>
    <row r="157" customFormat="false" ht="15.75" hidden="false" customHeight="false" outlineLevel="0" collapsed="false">
      <c r="A157" s="11" t="n">
        <v>144</v>
      </c>
      <c r="B157" s="14"/>
      <c r="C157" s="14" t="s">
        <v>19</v>
      </c>
      <c r="D157" s="18" t="n">
        <v>0</v>
      </c>
      <c r="E157" s="18" t="n">
        <v>0</v>
      </c>
      <c r="F157" s="19" t="n">
        <v>0</v>
      </c>
      <c r="G157" s="18" t="n">
        <v>0</v>
      </c>
      <c r="H157" s="18" t="n">
        <v>0</v>
      </c>
      <c r="I157" s="18" t="n">
        <v>0</v>
      </c>
      <c r="J157" s="18" t="n">
        <f aca="false">I157</f>
        <v>0</v>
      </c>
      <c r="K157" s="18" t="n">
        <f aca="false">J157*6+I157+H157+G157+F157+E157+D157</f>
        <v>0</v>
      </c>
      <c r="L157" s="5"/>
      <c r="M157" s="5"/>
      <c r="N157" s="5"/>
      <c r="O157" s="5"/>
      <c r="P157" s="5"/>
    </row>
    <row r="158" customFormat="false" ht="15.75" hidden="false" customHeight="false" outlineLevel="0" collapsed="false">
      <c r="A158" s="11" t="n">
        <v>145</v>
      </c>
      <c r="B158" s="14"/>
      <c r="C158" s="14" t="s">
        <v>20</v>
      </c>
      <c r="D158" s="18" t="n">
        <v>13299.6</v>
      </c>
      <c r="E158" s="18" t="n">
        <v>0</v>
      </c>
      <c r="F158" s="19" t="n">
        <v>0</v>
      </c>
      <c r="G158" s="18" t="n">
        <v>0</v>
      </c>
      <c r="H158" s="18" t="n">
        <v>0</v>
      </c>
      <c r="I158" s="18" t="n">
        <v>0</v>
      </c>
      <c r="J158" s="18" t="n">
        <f aca="false">I158</f>
        <v>0</v>
      </c>
      <c r="K158" s="18" t="n">
        <f aca="false">J158*6+I158+H158+G158+F158+E158+D158</f>
        <v>13299.6</v>
      </c>
      <c r="L158" s="5"/>
      <c r="M158" s="5"/>
      <c r="N158" s="5"/>
      <c r="O158" s="5"/>
      <c r="P158" s="5"/>
    </row>
    <row r="159" customFormat="false" ht="15.75" hidden="false" customHeight="false" outlineLevel="0" collapsed="false">
      <c r="A159" s="11" t="n">
        <v>146</v>
      </c>
      <c r="B159" s="14"/>
      <c r="C159" s="14" t="s">
        <v>21</v>
      </c>
      <c r="D159" s="18" t="n">
        <v>1029.8</v>
      </c>
      <c r="E159" s="18" t="n">
        <v>0</v>
      </c>
      <c r="F159" s="19" t="n">
        <v>0</v>
      </c>
      <c r="G159" s="18" t="n">
        <v>0</v>
      </c>
      <c r="H159" s="18" t="n">
        <v>0</v>
      </c>
      <c r="I159" s="18" t="n">
        <v>0</v>
      </c>
      <c r="J159" s="18" t="n">
        <f aca="false">I159</f>
        <v>0</v>
      </c>
      <c r="K159" s="18" t="n">
        <f aca="false">J159*6+I159+H159+G159+F159+E159+D159</f>
        <v>1029.8</v>
      </c>
      <c r="L159" s="5"/>
      <c r="M159" s="5"/>
      <c r="N159" s="5"/>
      <c r="O159" s="5"/>
      <c r="P159" s="5"/>
    </row>
    <row r="160" customFormat="false" ht="15.75" hidden="false" customHeight="true" outlineLevel="0" collapsed="false">
      <c r="A160" s="11" t="n">
        <v>147</v>
      </c>
      <c r="B160" s="12" t="s">
        <v>64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5"/>
      <c r="M160" s="5"/>
      <c r="N160" s="5"/>
      <c r="O160" s="5"/>
      <c r="P160" s="5"/>
    </row>
    <row r="161" customFormat="false" ht="31.5" hidden="false" customHeight="true" outlineLevel="0" collapsed="false">
      <c r="A161" s="11" t="n">
        <v>148</v>
      </c>
      <c r="B161" s="25" t="s">
        <v>65</v>
      </c>
      <c r="C161" s="25" t="s">
        <v>18</v>
      </c>
      <c r="D161" s="26" t="n">
        <f aca="false">D162+D163+D164</f>
        <v>806.695</v>
      </c>
      <c r="E161" s="26" t="n">
        <f aca="false">E162+E163+E164</f>
        <v>0</v>
      </c>
      <c r="F161" s="17" t="n">
        <f aca="false">F162+F163+F164</f>
        <v>0</v>
      </c>
      <c r="G161" s="26" t="n">
        <f aca="false">G162+G163+G164+G165</f>
        <v>6850.17</v>
      </c>
      <c r="H161" s="26" t="n">
        <f aca="false">H162+H163+H164+H165</f>
        <v>6850.17</v>
      </c>
      <c r="I161" s="26" t="n">
        <f aca="false">I162+I163+I164+I165</f>
        <v>6850.17</v>
      </c>
      <c r="J161" s="26" t="n">
        <f aca="false">J162+J163+J164+J165</f>
        <v>6850.17</v>
      </c>
      <c r="K161" s="26" t="n">
        <f aca="false">K162+K163+K164+K165</f>
        <v>63901.53</v>
      </c>
      <c r="L161" s="5"/>
      <c r="M161" s="5"/>
      <c r="N161" s="5"/>
      <c r="O161" s="5"/>
      <c r="P161" s="5"/>
    </row>
    <row r="162" customFormat="false" ht="15.75" hidden="false" customHeight="false" outlineLevel="0" collapsed="false">
      <c r="A162" s="11" t="n">
        <v>149</v>
      </c>
      <c r="B162" s="21"/>
      <c r="C162" s="21" t="s">
        <v>19</v>
      </c>
      <c r="D162" s="22" t="n">
        <v>0</v>
      </c>
      <c r="E162" s="22" t="n">
        <v>0</v>
      </c>
      <c r="F162" s="19" t="n">
        <v>0</v>
      </c>
      <c r="G162" s="22" t="n">
        <v>0</v>
      </c>
      <c r="H162" s="22" t="n">
        <v>0</v>
      </c>
      <c r="I162" s="22" t="n">
        <v>0</v>
      </c>
      <c r="J162" s="22" t="n">
        <f aca="false">I162</f>
        <v>0</v>
      </c>
      <c r="K162" s="22" t="n">
        <f aca="false">J162*6+I162+H162+G162+F162+E162+D162</f>
        <v>0</v>
      </c>
      <c r="L162" s="5"/>
      <c r="M162" s="5"/>
      <c r="N162" s="5"/>
      <c r="O162" s="5"/>
      <c r="P162" s="5"/>
    </row>
    <row r="163" customFormat="false" ht="15.75" hidden="false" customHeight="false" outlineLevel="0" collapsed="false">
      <c r="A163" s="11" t="n">
        <v>150</v>
      </c>
      <c r="B163" s="21"/>
      <c r="C163" s="21" t="s">
        <v>20</v>
      </c>
      <c r="D163" s="22" t="n">
        <v>569.704</v>
      </c>
      <c r="E163" s="22" t="n">
        <v>0</v>
      </c>
      <c r="F163" s="19" t="n">
        <v>0</v>
      </c>
      <c r="G163" s="22" t="n">
        <v>2055.051</v>
      </c>
      <c r="H163" s="22" t="n">
        <v>2055.051</v>
      </c>
      <c r="I163" s="22" t="n">
        <v>2055.051</v>
      </c>
      <c r="J163" s="22" t="n">
        <v>2055.051</v>
      </c>
      <c r="K163" s="22" t="n">
        <f aca="false">J163*6+I163+H163+G163+F163+E163+D163</f>
        <v>19065.163</v>
      </c>
      <c r="L163" s="5"/>
      <c r="M163" s="5"/>
      <c r="N163" s="5"/>
      <c r="O163" s="5"/>
      <c r="P163" s="5"/>
    </row>
    <row r="164" customFormat="false" ht="15.75" hidden="false" customHeight="false" outlineLevel="0" collapsed="false">
      <c r="A164" s="11" t="n">
        <v>151</v>
      </c>
      <c r="B164" s="21"/>
      <c r="C164" s="21" t="s">
        <v>21</v>
      </c>
      <c r="D164" s="22" t="n">
        <v>236.991</v>
      </c>
      <c r="E164" s="22" t="n">
        <v>0</v>
      </c>
      <c r="F164" s="19" t="n">
        <v>0</v>
      </c>
      <c r="G164" s="22" t="n">
        <v>685.017</v>
      </c>
      <c r="H164" s="22" t="n">
        <v>685.017</v>
      </c>
      <c r="I164" s="22" t="n">
        <v>685.017</v>
      </c>
      <c r="J164" s="22" t="n">
        <v>685.017</v>
      </c>
      <c r="K164" s="22" t="n">
        <f aca="false">J164*6+I164+H164+G164+F164+E164+D164</f>
        <v>6402.144</v>
      </c>
      <c r="L164" s="5"/>
      <c r="M164" s="5"/>
      <c r="N164" s="5"/>
      <c r="O164" s="5"/>
      <c r="P164" s="5"/>
    </row>
    <row r="165" customFormat="false" ht="15.75" hidden="false" customHeight="false" outlineLevel="0" collapsed="false">
      <c r="A165" s="11" t="n">
        <v>152</v>
      </c>
      <c r="B165" s="27"/>
      <c r="C165" s="21" t="s">
        <v>66</v>
      </c>
      <c r="D165" s="22" t="n">
        <v>1443.305</v>
      </c>
      <c r="E165" s="22" t="n">
        <v>0</v>
      </c>
      <c r="F165" s="19" t="n">
        <v>0</v>
      </c>
      <c r="G165" s="22" t="n">
        <v>4110.102</v>
      </c>
      <c r="H165" s="22" t="n">
        <v>4110.102</v>
      </c>
      <c r="I165" s="22" t="n">
        <v>4110.102</v>
      </c>
      <c r="J165" s="22" t="n">
        <v>4110.102</v>
      </c>
      <c r="K165" s="22" t="n">
        <f aca="false">J165*6+I165+H165+G165+F165+E165+D165</f>
        <v>38434.223</v>
      </c>
      <c r="L165" s="5"/>
      <c r="M165" s="5"/>
      <c r="N165" s="5"/>
      <c r="O165" s="5"/>
      <c r="P165" s="5"/>
    </row>
    <row r="166" customFormat="false" ht="31.5" hidden="false" customHeight="true" outlineLevel="0" collapsed="false">
      <c r="A166" s="11" t="n">
        <v>153</v>
      </c>
      <c r="B166" s="12" t="s">
        <v>67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5"/>
      <c r="M166" s="5"/>
      <c r="N166" s="5"/>
      <c r="O166" s="5"/>
      <c r="P166" s="5"/>
    </row>
    <row r="167" customFormat="false" ht="31.5" hidden="false" customHeight="true" outlineLevel="0" collapsed="false">
      <c r="A167" s="11" t="n">
        <v>154</v>
      </c>
      <c r="B167" s="25" t="s">
        <v>17</v>
      </c>
      <c r="C167" s="25" t="s">
        <v>18</v>
      </c>
      <c r="D167" s="26" t="n">
        <f aca="false">D168+D169+D170</f>
        <v>0</v>
      </c>
      <c r="E167" s="26" t="n">
        <f aca="false">E168+E169+E170</f>
        <v>0</v>
      </c>
      <c r="F167" s="17" t="n">
        <f aca="false">F168+F169+F170</f>
        <v>200</v>
      </c>
      <c r="G167" s="26" t="n">
        <f aca="false">G168+G169+G170</f>
        <v>200</v>
      </c>
      <c r="H167" s="26" t="n">
        <f aca="false">H168+H169+H170</f>
        <v>200</v>
      </c>
      <c r="I167" s="26" t="n">
        <f aca="false">I168+I169+I170</f>
        <v>250</v>
      </c>
      <c r="J167" s="26" t="n">
        <f aca="false">J168+J169+J170</f>
        <v>250</v>
      </c>
      <c r="K167" s="26" t="n">
        <f aca="false">K168+K169+K170</f>
        <v>2350</v>
      </c>
      <c r="L167" s="5"/>
      <c r="M167" s="5"/>
      <c r="N167" s="5"/>
      <c r="O167" s="5"/>
      <c r="P167" s="5"/>
    </row>
    <row r="168" customFormat="false" ht="15.75" hidden="false" customHeight="false" outlineLevel="0" collapsed="false">
      <c r="A168" s="11" t="n">
        <v>155</v>
      </c>
      <c r="B168" s="21"/>
      <c r="C168" s="21" t="s">
        <v>19</v>
      </c>
      <c r="D168" s="22" t="n">
        <v>0</v>
      </c>
      <c r="E168" s="22" t="n">
        <v>0</v>
      </c>
      <c r="F168" s="19" t="n">
        <v>0</v>
      </c>
      <c r="G168" s="22" t="n">
        <v>0</v>
      </c>
      <c r="H168" s="22" t="n">
        <v>0</v>
      </c>
      <c r="I168" s="22" t="n">
        <v>0</v>
      </c>
      <c r="J168" s="22" t="n">
        <f aca="false">I168</f>
        <v>0</v>
      </c>
      <c r="K168" s="22" t="n">
        <f aca="false">J168*6+I168+H168+G168+F168+E168+D168</f>
        <v>0</v>
      </c>
      <c r="L168" s="5"/>
      <c r="M168" s="5"/>
      <c r="N168" s="5"/>
      <c r="O168" s="5"/>
      <c r="P168" s="5"/>
    </row>
    <row r="169" customFormat="false" ht="15.75" hidden="false" customHeight="false" outlineLevel="0" collapsed="false">
      <c r="A169" s="11" t="n">
        <v>156</v>
      </c>
      <c r="B169" s="21"/>
      <c r="C169" s="21" t="s">
        <v>20</v>
      </c>
      <c r="D169" s="22" t="n">
        <v>0</v>
      </c>
      <c r="E169" s="22" t="n">
        <v>0</v>
      </c>
      <c r="F169" s="19" t="n">
        <v>0</v>
      </c>
      <c r="G169" s="22" t="n">
        <v>0</v>
      </c>
      <c r="H169" s="22" t="n">
        <v>0</v>
      </c>
      <c r="I169" s="22" t="n">
        <v>0</v>
      </c>
      <c r="J169" s="22" t="n">
        <f aca="false">I169</f>
        <v>0</v>
      </c>
      <c r="K169" s="22" t="n">
        <f aca="false">J169*6+I169+H169+G169+F169+E169+D169</f>
        <v>0</v>
      </c>
      <c r="L169" s="5"/>
      <c r="M169" s="5"/>
      <c r="N169" s="5"/>
      <c r="O169" s="5"/>
      <c r="P169" s="5"/>
    </row>
    <row r="170" customFormat="false" ht="15.75" hidden="false" customHeight="false" outlineLevel="0" collapsed="false">
      <c r="A170" s="11" t="n">
        <v>157</v>
      </c>
      <c r="B170" s="21"/>
      <c r="C170" s="21" t="s">
        <v>21</v>
      </c>
      <c r="D170" s="22" t="n">
        <v>0</v>
      </c>
      <c r="E170" s="22" t="n">
        <v>0</v>
      </c>
      <c r="F170" s="19" t="n">
        <v>200</v>
      </c>
      <c r="G170" s="22" t="n">
        <v>200</v>
      </c>
      <c r="H170" s="22" t="n">
        <v>200</v>
      </c>
      <c r="I170" s="22" t="n">
        <v>250</v>
      </c>
      <c r="J170" s="22" t="n">
        <f aca="false">I170</f>
        <v>250</v>
      </c>
      <c r="K170" s="22" t="n">
        <f aca="false">J170*6+I170+H170+G170+F170+E170+D170</f>
        <v>2350</v>
      </c>
      <c r="L170" s="5"/>
      <c r="M170" s="5"/>
      <c r="N170" s="5"/>
      <c r="O170" s="5"/>
      <c r="P170" s="5"/>
    </row>
    <row r="171" customFormat="false" ht="15.75" hidden="false" customHeight="false" outlineLevel="0" collapsed="false">
      <c r="A171" s="11" t="n">
        <v>158</v>
      </c>
      <c r="B171" s="28" t="s">
        <v>68</v>
      </c>
      <c r="C171" s="28"/>
      <c r="D171" s="28"/>
      <c r="E171" s="28"/>
      <c r="F171" s="28"/>
      <c r="G171" s="28"/>
      <c r="H171" s="28"/>
      <c r="I171" s="28"/>
      <c r="J171" s="28"/>
      <c r="K171" s="28"/>
      <c r="L171" s="5"/>
      <c r="M171" s="5"/>
      <c r="N171" s="5"/>
      <c r="O171" s="5"/>
      <c r="P171" s="5"/>
    </row>
    <row r="172" customFormat="false" ht="31.5" hidden="false" customHeight="true" outlineLevel="0" collapsed="false">
      <c r="A172" s="11" t="n">
        <v>159</v>
      </c>
      <c r="B172" s="25"/>
      <c r="C172" s="29" t="s">
        <v>18</v>
      </c>
      <c r="D172" s="26" t="n">
        <f aca="false">D173+D174+D175+D176</f>
        <v>503194.96115</v>
      </c>
      <c r="E172" s="26" t="n">
        <f aca="false">E173+E174+E175+E176</f>
        <v>524017.66489</v>
      </c>
      <c r="F172" s="17" t="n">
        <f aca="false">F173+F174+F175+F176</f>
        <v>586600.7113</v>
      </c>
      <c r="G172" s="26" t="n">
        <f aca="false">G173+G174+G175+G176</f>
        <v>436258.829</v>
      </c>
      <c r="H172" s="26" t="n">
        <f aca="false">H173+H174+H175+H176</f>
        <v>436570.829</v>
      </c>
      <c r="I172" s="26" t="n">
        <f aca="false">I173+I174+I175+I176</f>
        <v>382357.15389</v>
      </c>
      <c r="J172" s="26" t="n">
        <f aca="false">J173+J174+J175+J176</f>
        <v>382357.15389</v>
      </c>
      <c r="K172" s="26" t="n">
        <f aca="false">K173+K174+K175+K176</f>
        <v>5163143.07257</v>
      </c>
      <c r="L172" s="5"/>
      <c r="M172" s="5"/>
      <c r="N172" s="5"/>
      <c r="O172" s="5"/>
      <c r="P172" s="5"/>
    </row>
    <row r="173" customFormat="false" ht="15.75" hidden="false" customHeight="false" outlineLevel="0" collapsed="false">
      <c r="A173" s="11" t="n">
        <v>160</v>
      </c>
      <c r="B173" s="21"/>
      <c r="C173" s="30" t="s">
        <v>19</v>
      </c>
      <c r="D173" s="22" t="n">
        <f aca="false">D69+D74+D79+D84+D89+D17+D22+D27+D32+D38+D43+D48+D53+D58+D63+D137+D142+D147+D152+D157+D116+D121+D126+D131+D95+D100+D105+D110+D162+D168</f>
        <v>0</v>
      </c>
      <c r="E173" s="22" t="n">
        <f aca="false">E69+E74+E79+E84+E89+E17+E22+E27+E32+E38+E43+E48+E53+E58+E63+E137+E142+E147+E152+E157+E116+E121+E126+E131+E95+E100+E105+E110+E162+E168</f>
        <v>2555.9</v>
      </c>
      <c r="F173" s="19" t="n">
        <f aca="false">F69+F74+F79+F84+F89+F17+F22+F27+F32+F38+F43+F48+F53+F58+F63+F137+F142+F147+F152+F157+F116+F121+F126+F131+F95+F100+F105+F110+F162+F168</f>
        <v>10039.4</v>
      </c>
      <c r="G173" s="22" t="n">
        <f aca="false">G69+G74+G79+G84+G89+G17+G22+G27+G32+G38+G43+G48+G53+G58+G63+G137+G142+G147+G152+G157+G116+G121+G126+G131+G95+G100+G105+G110+G162+G168</f>
        <v>10352.5</v>
      </c>
      <c r="H173" s="22" t="n">
        <f aca="false">H69+H74+H79+H84+H89+H17+H22+H27+H32+H38+H43+H48+H53+H58+H63+H137+H142+H147+H152+H157+H116+H121+H126+H131+H95+H100+H105+H110+H162+H168</f>
        <v>10153.5</v>
      </c>
      <c r="I173" s="22" t="n">
        <v>0</v>
      </c>
      <c r="J173" s="22" t="n">
        <f aca="false">I173</f>
        <v>0</v>
      </c>
      <c r="K173" s="22" t="n">
        <f aca="false">I173+H173+G173+F173+E173+D173</f>
        <v>33101.3</v>
      </c>
      <c r="L173" s="5"/>
      <c r="M173" s="5"/>
      <c r="N173" s="5"/>
      <c r="O173" s="5"/>
      <c r="P173" s="5"/>
    </row>
    <row r="174" customFormat="false" ht="15.75" hidden="false" customHeight="false" outlineLevel="0" collapsed="false">
      <c r="A174" s="11" t="n">
        <v>161</v>
      </c>
      <c r="B174" s="21"/>
      <c r="C174" s="30" t="s">
        <v>20</v>
      </c>
      <c r="D174" s="22" t="n">
        <f aca="false">D70+D75+D80+D85+D90+D18+D23+D28+D33+D39+D44+D49+D54+D59+D64+D138+D143+D148+D153+D158+D117+D122+D127+D132+D96+D101+D106+D111+D163+D169</f>
        <v>154978.804</v>
      </c>
      <c r="E174" s="22" t="n">
        <f aca="false">E70+E75+E80+E85+E90+E18+E23+E28+E33+E39+E44+E49+E54+E59+E64+E138+E143+E148+E153+E158+E117+E122+E127+E132+E96+E101+E106+E111+E163+E169</f>
        <v>142688.625</v>
      </c>
      <c r="F174" s="19" t="n">
        <f aca="false">F18+F23+F28+F33+F39+F44+F49+F54+F59+F64+F70+F75+F80+F85+F90+F101+F106+F111+F117+F122+F127+F132+F138+F143+F148+F153+F158+F163+F169</f>
        <v>161494.9</v>
      </c>
      <c r="G174" s="22" t="n">
        <f aca="false">G70+G75+G80+G85+G90+G18+G23+G28+G33+G39+G44+G49+G54+G59+G64+G138+G143+G148+G153+G158+G117+G122+G127+G132+G96+G101+G106+G111+G163+G169</f>
        <v>168435.351</v>
      </c>
      <c r="H174" s="22" t="n">
        <f aca="false">H70+H75+H80+H85+H90+H18+H23+H28+H33+H39+H44+H49+H54+H59+H64+H138+H143+H148+H153+H158+H117+H122+H127+H132+H96+H101+H106+H111+H163+H169</f>
        <v>171210.751</v>
      </c>
      <c r="I174" s="22" t="n">
        <f aca="false">I70+I75+I80+I85+I90+I18+I23+I28+I33+I39+I44+I49+I54+I59+I64+I138+I143+I148+I153+I158+I117+I122+I127+I132+I96+I101+I106+I111+I163+I169</f>
        <v>148584.651</v>
      </c>
      <c r="J174" s="22" t="n">
        <f aca="false">I174</f>
        <v>148584.651</v>
      </c>
      <c r="K174" s="22" t="n">
        <f aca="false">J174*6+I174+H174+G174+F174+E174+D174</f>
        <v>1838900.988</v>
      </c>
      <c r="L174" s="5"/>
      <c r="M174" s="5"/>
      <c r="N174" s="5"/>
      <c r="O174" s="5"/>
      <c r="P174" s="5"/>
    </row>
    <row r="175" customFormat="false" ht="15.75" hidden="false" customHeight="false" outlineLevel="0" collapsed="false">
      <c r="A175" s="11" t="n">
        <v>162</v>
      </c>
      <c r="B175" s="21"/>
      <c r="C175" s="30" t="s">
        <v>21</v>
      </c>
      <c r="D175" s="22" t="n">
        <f aca="false">D71+D76+D81+D86+D91+D19+D24+D29+D34+D40+D45+D50+D55+D60+D65+D139+D144+D149+D154+D159+D118+D123+D128+D133+D97+D102+D107+D112+D164+D170</f>
        <v>346772.85215</v>
      </c>
      <c r="E175" s="22" t="n">
        <f aca="false">E71+E76+E81+E86+E91+E19+E24+E29+E34+E40+E45+E50+E55+E60+E65+E139+E144+E149+E154+E159+E118+E123+E128+E133+E97+E102+E107+E112+E164+E170</f>
        <v>378773.13989</v>
      </c>
      <c r="F175" s="19" t="n">
        <f aca="false">F19+F24+F29+F34+F40+F45+F50+F55+F60+F65+F71+F76+F81+F86+F91+F97+F102+F107+F112+F118+F123+F128+F133+F139+F144+F149+F154+F159+F164+F170-0.13</f>
        <v>415066.4113</v>
      </c>
      <c r="G175" s="22" t="n">
        <f aca="false">G71+G76+G81+G86+G91+G19+G24+G29+G34+G40+G45+G50+G55+G60+G65+G139+G144+G149+G154+G159+G118+G123+G128+G133+G97+G102+G107+G112+G164+G170</f>
        <v>253360.876</v>
      </c>
      <c r="H175" s="22" t="n">
        <f aca="false">H71+H76+H81+H86+H91+H19+H24+H29+H34+H40+H45+H50+H55+H60+H65+H139+H144+H149+H154+H159+H118+H123+H128+H133+H97+H102+H107+H112+H164+H170</f>
        <v>251096.476</v>
      </c>
      <c r="I175" s="22" t="n">
        <f aca="false">I71+I76+I81+I86+I91+I19+I24+I29+I34+I40+I45+I50+I55+I60+I65+I139+I144+I149+I154+I159+I118+I123+I128+I133+I97+I102+I107+I112+I164+I170</f>
        <v>229662.40089</v>
      </c>
      <c r="J175" s="22" t="n">
        <f aca="false">I175</f>
        <v>229662.40089</v>
      </c>
      <c r="K175" s="22" t="n">
        <f aca="false">J175*6+I175+H175+G175+F175+E175+D175</f>
        <v>3252706.56157</v>
      </c>
      <c r="L175" s="5"/>
      <c r="M175" s="5"/>
      <c r="N175" s="5"/>
      <c r="O175" s="5"/>
      <c r="P175" s="5"/>
    </row>
    <row r="176" customFormat="false" ht="15.75" hidden="false" customHeight="false" outlineLevel="0" collapsed="false">
      <c r="A176" s="11" t="n">
        <v>163</v>
      </c>
      <c r="B176" s="21"/>
      <c r="C176" s="30" t="s">
        <v>66</v>
      </c>
      <c r="D176" s="22" t="n">
        <f aca="false">D165</f>
        <v>1443.305</v>
      </c>
      <c r="E176" s="22" t="n">
        <f aca="false">E165</f>
        <v>0</v>
      </c>
      <c r="F176" s="19" t="n">
        <f aca="false">F165</f>
        <v>0</v>
      </c>
      <c r="G176" s="22" t="n">
        <f aca="false">G165</f>
        <v>4110.102</v>
      </c>
      <c r="H176" s="22" t="n">
        <f aca="false">H165</f>
        <v>4110.102</v>
      </c>
      <c r="I176" s="22" t="n">
        <f aca="false">I165</f>
        <v>4110.102</v>
      </c>
      <c r="J176" s="22" t="n">
        <f aca="false">J165</f>
        <v>4110.102</v>
      </c>
      <c r="K176" s="22" t="n">
        <f aca="false">J176*6+I176+H176+G176+F176+E176+D176</f>
        <v>38434.223</v>
      </c>
      <c r="L176" s="5"/>
      <c r="M176" s="5"/>
      <c r="N176" s="5"/>
      <c r="O176" s="5"/>
      <c r="P176" s="5"/>
    </row>
    <row r="177" customFormat="false" ht="15.75" hidden="false" customHeight="false" outlineLevel="0" collapsed="false">
      <c r="A177" s="5"/>
      <c r="B177" s="31" t="s">
        <v>69</v>
      </c>
      <c r="C177" s="31"/>
      <c r="D177" s="5"/>
      <c r="E177" s="5"/>
      <c r="F177" s="4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customFormat="false" ht="15.75" hidden="false" customHeight="false" outlineLevel="0" collapsed="false">
      <c r="B178" s="31" t="s">
        <v>70</v>
      </c>
      <c r="C178" s="31"/>
      <c r="F178" s="23"/>
    </row>
    <row r="179" customFormat="false" ht="15" hidden="false" customHeight="false" outlineLevel="0" collapsed="false">
      <c r="F179" s="23"/>
    </row>
    <row r="180" customFormat="false" ht="15" hidden="false" customHeight="false" outlineLevel="0" collapsed="false">
      <c r="F180" s="23"/>
      <c r="G180" s="32"/>
      <c r="K180" s="32"/>
    </row>
    <row r="181" customFormat="false" ht="15" hidden="false" customHeight="false" outlineLevel="0" collapsed="false">
      <c r="F181" s="23"/>
    </row>
    <row r="182" customFormat="false" ht="15" hidden="false" customHeight="false" outlineLevel="0" collapsed="false">
      <c r="F182" s="23"/>
    </row>
    <row r="183" customFormat="false" ht="15" hidden="false" customHeight="false" outlineLevel="0" collapsed="false">
      <c r="F183" s="23"/>
    </row>
    <row r="184" customFormat="false" ht="15" hidden="false" customHeight="false" outlineLevel="0" collapsed="false">
      <c r="F184" s="23"/>
    </row>
    <row r="185" customFormat="false" ht="15" hidden="false" customHeight="false" outlineLevel="0" collapsed="false">
      <c r="F185" s="23"/>
    </row>
    <row r="186" customFormat="false" ht="15" hidden="false" customHeight="false" outlineLevel="0" collapsed="false">
      <c r="F186" s="23"/>
    </row>
    <row r="187" customFormat="false" ht="15" hidden="false" customHeight="false" outlineLevel="0" collapsed="false">
      <c r="F187" s="23"/>
    </row>
    <row r="188" customFormat="false" ht="15" hidden="false" customHeight="false" outlineLevel="0" collapsed="false">
      <c r="F188" s="23"/>
    </row>
    <row r="189" customFormat="false" ht="15" hidden="false" customHeight="false" outlineLevel="0" collapsed="false">
      <c r="F189" s="23"/>
    </row>
    <row r="190" customFormat="false" ht="15" hidden="false" customHeight="false" outlineLevel="0" collapsed="false">
      <c r="F190" s="23"/>
    </row>
    <row r="191" customFormat="false" ht="15" hidden="false" customHeight="false" outlineLevel="0" collapsed="false">
      <c r="F191" s="23"/>
    </row>
    <row r="192" customFormat="false" ht="15" hidden="false" customHeight="false" outlineLevel="0" collapsed="false">
      <c r="F192" s="23"/>
    </row>
    <row r="193" customFormat="false" ht="15" hidden="false" customHeight="false" outlineLevel="0" collapsed="false">
      <c r="F193" s="23"/>
    </row>
    <row r="194" customFormat="false" ht="15" hidden="false" customHeight="false" outlineLevel="0" collapsed="false">
      <c r="F194" s="23"/>
    </row>
    <row r="195" customFormat="false" ht="15" hidden="false" customHeight="false" outlineLevel="0" collapsed="false">
      <c r="F195" s="23"/>
    </row>
    <row r="196" customFormat="false" ht="15" hidden="false" customHeight="false" outlineLevel="0" collapsed="false">
      <c r="F196" s="23"/>
    </row>
    <row r="197" customFormat="false" ht="15" hidden="false" customHeight="false" outlineLevel="0" collapsed="false">
      <c r="F197" s="23"/>
    </row>
    <row r="198" customFormat="false" ht="15" hidden="false" customHeight="false" outlineLevel="0" collapsed="false">
      <c r="F198" s="23"/>
    </row>
    <row r="199" customFormat="false" ht="15" hidden="false" customHeight="false" outlineLevel="0" collapsed="false">
      <c r="F199" s="23"/>
    </row>
    <row r="200" customFormat="false" ht="15" hidden="false" customHeight="false" outlineLevel="0" collapsed="false">
      <c r="F200" s="23"/>
    </row>
    <row r="201" customFormat="false" ht="15" hidden="false" customHeight="false" outlineLevel="0" collapsed="false">
      <c r="F201" s="23"/>
    </row>
    <row r="202" customFormat="false" ht="15" hidden="false" customHeight="false" outlineLevel="0" collapsed="false">
      <c r="F202" s="23"/>
    </row>
    <row r="203" customFormat="false" ht="15" hidden="false" customHeight="false" outlineLevel="0" collapsed="false">
      <c r="F203" s="23"/>
    </row>
    <row r="204" customFormat="false" ht="15" hidden="false" customHeight="false" outlineLevel="0" collapsed="false">
      <c r="F204" s="23"/>
    </row>
    <row r="205" customFormat="false" ht="15" hidden="false" customHeight="false" outlineLevel="0" collapsed="false">
      <c r="F205" s="23"/>
    </row>
    <row r="206" customFormat="false" ht="15" hidden="false" customHeight="false" outlineLevel="0" collapsed="false">
      <c r="F206" s="23"/>
    </row>
    <row r="207" customFormat="false" ht="15" hidden="false" customHeight="false" outlineLevel="0" collapsed="false">
      <c r="F207" s="23"/>
    </row>
    <row r="208" customFormat="false" ht="15" hidden="false" customHeight="false" outlineLevel="0" collapsed="false">
      <c r="F208" s="23"/>
    </row>
    <row r="209" customFormat="false" ht="15" hidden="false" customHeight="false" outlineLevel="0" collapsed="false">
      <c r="F209" s="23"/>
    </row>
    <row r="210" customFormat="false" ht="15" hidden="false" customHeight="false" outlineLevel="0" collapsed="false">
      <c r="F210" s="23"/>
    </row>
    <row r="211" customFormat="false" ht="15" hidden="false" customHeight="false" outlineLevel="0" collapsed="false">
      <c r="F211" s="23"/>
    </row>
    <row r="212" customFormat="false" ht="15" hidden="false" customHeight="false" outlineLevel="0" collapsed="false">
      <c r="F212" s="23"/>
    </row>
    <row r="213" customFormat="false" ht="15" hidden="false" customHeight="false" outlineLevel="0" collapsed="false">
      <c r="F213" s="23"/>
    </row>
    <row r="214" customFormat="false" ht="15" hidden="false" customHeight="false" outlineLevel="0" collapsed="false">
      <c r="F214" s="23"/>
    </row>
    <row r="215" customFormat="false" ht="15" hidden="false" customHeight="false" outlineLevel="0" collapsed="false">
      <c r="F215" s="23"/>
    </row>
    <row r="216" customFormat="false" ht="15" hidden="false" customHeight="false" outlineLevel="0" collapsed="false">
      <c r="F216" s="23"/>
    </row>
    <row r="217" customFormat="false" ht="15" hidden="false" customHeight="false" outlineLevel="0" collapsed="false">
      <c r="F217" s="23"/>
    </row>
    <row r="218" customFormat="false" ht="15" hidden="false" customHeight="false" outlineLevel="0" collapsed="false">
      <c r="F218" s="23"/>
    </row>
    <row r="219" customFormat="false" ht="15" hidden="false" customHeight="false" outlineLevel="0" collapsed="false">
      <c r="F219" s="23"/>
    </row>
    <row r="220" customFormat="false" ht="15" hidden="false" customHeight="false" outlineLevel="0" collapsed="false">
      <c r="F220" s="23"/>
    </row>
    <row r="221" customFormat="false" ht="15" hidden="false" customHeight="false" outlineLevel="0" collapsed="false">
      <c r="F221" s="23"/>
    </row>
    <row r="222" customFormat="false" ht="15" hidden="false" customHeight="false" outlineLevel="0" collapsed="false">
      <c r="F222" s="23"/>
    </row>
    <row r="223" customFormat="false" ht="15" hidden="false" customHeight="false" outlineLevel="0" collapsed="false">
      <c r="F223" s="23"/>
    </row>
    <row r="224" customFormat="false" ht="15" hidden="false" customHeight="false" outlineLevel="0" collapsed="false">
      <c r="F224" s="23"/>
    </row>
    <row r="225" customFormat="false" ht="15" hidden="false" customHeight="false" outlineLevel="0" collapsed="false">
      <c r="F225" s="23"/>
    </row>
    <row r="226" customFormat="false" ht="15" hidden="false" customHeight="false" outlineLevel="0" collapsed="false">
      <c r="F226" s="23"/>
    </row>
    <row r="227" customFormat="false" ht="15" hidden="false" customHeight="false" outlineLevel="0" collapsed="false">
      <c r="F227" s="23"/>
    </row>
    <row r="228" customFormat="false" ht="15" hidden="false" customHeight="false" outlineLevel="0" collapsed="false">
      <c r="F228" s="23"/>
    </row>
    <row r="229" customFormat="false" ht="15" hidden="false" customHeight="false" outlineLevel="0" collapsed="false">
      <c r="F229" s="23"/>
    </row>
    <row r="230" customFormat="false" ht="15" hidden="false" customHeight="false" outlineLevel="0" collapsed="false">
      <c r="F230" s="23"/>
    </row>
    <row r="231" customFormat="false" ht="15" hidden="false" customHeight="false" outlineLevel="0" collapsed="false">
      <c r="F231" s="23"/>
    </row>
    <row r="232" customFormat="false" ht="15" hidden="false" customHeight="false" outlineLevel="0" collapsed="false">
      <c r="F232" s="23"/>
    </row>
    <row r="233" customFormat="false" ht="15" hidden="false" customHeight="false" outlineLevel="0" collapsed="false">
      <c r="F233" s="23"/>
    </row>
    <row r="234" customFormat="false" ht="15" hidden="false" customHeight="false" outlineLevel="0" collapsed="false">
      <c r="F234" s="23"/>
    </row>
    <row r="235" customFormat="false" ht="15" hidden="false" customHeight="false" outlineLevel="0" collapsed="false">
      <c r="F235" s="23"/>
    </row>
    <row r="236" customFormat="false" ht="15" hidden="false" customHeight="false" outlineLevel="0" collapsed="false">
      <c r="F236" s="23"/>
    </row>
    <row r="237" customFormat="false" ht="15" hidden="false" customHeight="false" outlineLevel="0" collapsed="false">
      <c r="F237" s="23"/>
    </row>
    <row r="238" customFormat="false" ht="15" hidden="false" customHeight="false" outlineLevel="0" collapsed="false">
      <c r="F238" s="23"/>
    </row>
    <row r="239" customFormat="false" ht="15" hidden="false" customHeight="false" outlineLevel="0" collapsed="false">
      <c r="F239" s="23"/>
    </row>
    <row r="240" customFormat="false" ht="15" hidden="false" customHeight="false" outlineLevel="0" collapsed="false">
      <c r="F240" s="23"/>
    </row>
    <row r="241" customFormat="false" ht="15" hidden="false" customHeight="false" outlineLevel="0" collapsed="false">
      <c r="F241" s="23"/>
    </row>
    <row r="242" customFormat="false" ht="15" hidden="false" customHeight="false" outlineLevel="0" collapsed="false">
      <c r="F242" s="23"/>
    </row>
    <row r="243" customFormat="false" ht="15" hidden="false" customHeight="false" outlineLevel="0" collapsed="false">
      <c r="F243" s="23"/>
    </row>
    <row r="244" customFormat="false" ht="15" hidden="false" customHeight="false" outlineLevel="0" collapsed="false">
      <c r="F244" s="23"/>
    </row>
    <row r="245" customFormat="false" ht="15" hidden="false" customHeight="false" outlineLevel="0" collapsed="false">
      <c r="F245" s="23"/>
    </row>
    <row r="246" customFormat="false" ht="15" hidden="false" customHeight="false" outlineLevel="0" collapsed="false">
      <c r="F246" s="23"/>
    </row>
    <row r="247" customFormat="false" ht="15" hidden="false" customHeight="false" outlineLevel="0" collapsed="false">
      <c r="F247" s="23"/>
    </row>
    <row r="248" customFormat="false" ht="15" hidden="false" customHeight="false" outlineLevel="0" collapsed="false">
      <c r="F248" s="23"/>
    </row>
    <row r="249" customFormat="false" ht="15" hidden="false" customHeight="false" outlineLevel="0" collapsed="false">
      <c r="F249" s="23"/>
    </row>
    <row r="250" customFormat="false" ht="15" hidden="false" customHeight="false" outlineLevel="0" collapsed="false">
      <c r="F250" s="23"/>
    </row>
    <row r="251" customFormat="false" ht="15" hidden="false" customHeight="false" outlineLevel="0" collapsed="false">
      <c r="F251" s="23"/>
    </row>
    <row r="252" customFormat="false" ht="15" hidden="false" customHeight="false" outlineLevel="0" collapsed="false">
      <c r="F252" s="23"/>
    </row>
    <row r="253" customFormat="false" ht="15" hidden="false" customHeight="false" outlineLevel="0" collapsed="false">
      <c r="F253" s="23"/>
    </row>
    <row r="254" customFormat="false" ht="15" hidden="false" customHeight="false" outlineLevel="0" collapsed="false">
      <c r="F254" s="23"/>
    </row>
    <row r="255" customFormat="false" ht="15" hidden="false" customHeight="false" outlineLevel="0" collapsed="false">
      <c r="F255" s="23"/>
    </row>
    <row r="256" customFormat="false" ht="15" hidden="false" customHeight="false" outlineLevel="0" collapsed="false">
      <c r="F256" s="23"/>
    </row>
    <row r="257" customFormat="false" ht="15" hidden="false" customHeight="false" outlineLevel="0" collapsed="false">
      <c r="F257" s="23"/>
    </row>
    <row r="258" customFormat="false" ht="15" hidden="false" customHeight="false" outlineLevel="0" collapsed="false">
      <c r="F258" s="23"/>
    </row>
    <row r="259" customFormat="false" ht="15" hidden="false" customHeight="false" outlineLevel="0" collapsed="false">
      <c r="F259" s="23"/>
    </row>
    <row r="260" customFormat="false" ht="15" hidden="false" customHeight="false" outlineLevel="0" collapsed="false">
      <c r="F260" s="23"/>
    </row>
    <row r="261" customFormat="false" ht="15" hidden="false" customHeight="false" outlineLevel="0" collapsed="false">
      <c r="F261" s="23"/>
    </row>
    <row r="262" customFormat="false" ht="15" hidden="false" customHeight="false" outlineLevel="0" collapsed="false">
      <c r="F262" s="23"/>
    </row>
    <row r="263" customFormat="false" ht="15" hidden="false" customHeight="false" outlineLevel="0" collapsed="false">
      <c r="F263" s="23"/>
    </row>
    <row r="264" customFormat="false" ht="15" hidden="false" customHeight="false" outlineLevel="0" collapsed="false">
      <c r="F264" s="23"/>
    </row>
    <row r="265" customFormat="false" ht="15" hidden="false" customHeight="false" outlineLevel="0" collapsed="false">
      <c r="F265" s="23"/>
    </row>
    <row r="266" customFormat="false" ht="15" hidden="false" customHeight="false" outlineLevel="0" collapsed="false">
      <c r="F266" s="23"/>
    </row>
    <row r="267" customFormat="false" ht="15" hidden="false" customHeight="false" outlineLevel="0" collapsed="false">
      <c r="F267" s="23"/>
    </row>
    <row r="268" customFormat="false" ht="15" hidden="false" customHeight="false" outlineLevel="0" collapsed="false">
      <c r="F268" s="23"/>
    </row>
    <row r="269" customFormat="false" ht="15" hidden="false" customHeight="false" outlineLevel="0" collapsed="false">
      <c r="F269" s="23"/>
    </row>
    <row r="270" customFormat="false" ht="15" hidden="false" customHeight="false" outlineLevel="0" collapsed="false">
      <c r="F270" s="23"/>
    </row>
    <row r="271" customFormat="false" ht="15" hidden="false" customHeight="false" outlineLevel="0" collapsed="false">
      <c r="F271" s="23"/>
    </row>
    <row r="272" customFormat="false" ht="15" hidden="false" customHeight="false" outlineLevel="0" collapsed="false">
      <c r="F272" s="23"/>
    </row>
    <row r="273" customFormat="false" ht="15" hidden="false" customHeight="false" outlineLevel="0" collapsed="false">
      <c r="F273" s="23"/>
    </row>
    <row r="274" customFormat="false" ht="15" hidden="false" customHeight="false" outlineLevel="0" collapsed="false">
      <c r="F274" s="23"/>
    </row>
    <row r="275" customFormat="false" ht="15" hidden="false" customHeight="false" outlineLevel="0" collapsed="false">
      <c r="F275" s="23"/>
    </row>
    <row r="276" customFormat="false" ht="15" hidden="false" customHeight="false" outlineLevel="0" collapsed="false">
      <c r="F276" s="23"/>
    </row>
    <row r="277" customFormat="false" ht="15" hidden="false" customHeight="false" outlineLevel="0" collapsed="false">
      <c r="F277" s="23"/>
    </row>
    <row r="278" customFormat="false" ht="15" hidden="false" customHeight="false" outlineLevel="0" collapsed="false">
      <c r="F278" s="23"/>
    </row>
    <row r="279" customFormat="false" ht="15" hidden="false" customHeight="false" outlineLevel="0" collapsed="false">
      <c r="F279" s="23"/>
    </row>
    <row r="280" customFormat="false" ht="15" hidden="false" customHeight="false" outlineLevel="0" collapsed="false">
      <c r="F280" s="23"/>
    </row>
    <row r="281" customFormat="false" ht="15" hidden="false" customHeight="false" outlineLevel="0" collapsed="false">
      <c r="F281" s="23"/>
    </row>
    <row r="282" customFormat="false" ht="15" hidden="false" customHeight="false" outlineLevel="0" collapsed="false">
      <c r="F282" s="23"/>
    </row>
    <row r="283" customFormat="false" ht="15" hidden="false" customHeight="false" outlineLevel="0" collapsed="false">
      <c r="F283" s="23"/>
    </row>
    <row r="284" customFormat="false" ht="15" hidden="false" customHeight="false" outlineLevel="0" collapsed="false">
      <c r="F284" s="23"/>
    </row>
    <row r="285" customFormat="false" ht="15" hidden="false" customHeight="false" outlineLevel="0" collapsed="false">
      <c r="F285" s="23"/>
    </row>
    <row r="286" customFormat="false" ht="15" hidden="false" customHeight="false" outlineLevel="0" collapsed="false">
      <c r="F286" s="23"/>
    </row>
    <row r="287" customFormat="false" ht="15" hidden="false" customHeight="false" outlineLevel="0" collapsed="false">
      <c r="F287" s="23"/>
    </row>
    <row r="288" customFormat="false" ht="15" hidden="false" customHeight="false" outlineLevel="0" collapsed="false">
      <c r="F288" s="23"/>
    </row>
    <row r="289" customFormat="false" ht="15" hidden="false" customHeight="false" outlineLevel="0" collapsed="false">
      <c r="F289" s="23"/>
    </row>
    <row r="290" customFormat="false" ht="15" hidden="false" customHeight="false" outlineLevel="0" collapsed="false">
      <c r="F290" s="23"/>
    </row>
    <row r="291" customFormat="false" ht="15" hidden="false" customHeight="false" outlineLevel="0" collapsed="false">
      <c r="F291" s="23"/>
    </row>
    <row r="292" customFormat="false" ht="15" hidden="false" customHeight="false" outlineLevel="0" collapsed="false">
      <c r="F292" s="23"/>
    </row>
    <row r="293" customFormat="false" ht="15" hidden="false" customHeight="false" outlineLevel="0" collapsed="false">
      <c r="F293" s="23"/>
    </row>
    <row r="294" customFormat="false" ht="15" hidden="false" customHeight="false" outlineLevel="0" collapsed="false">
      <c r="F294" s="23"/>
    </row>
    <row r="295" customFormat="false" ht="15" hidden="false" customHeight="false" outlineLevel="0" collapsed="false">
      <c r="F295" s="23"/>
    </row>
    <row r="296" customFormat="false" ht="15" hidden="false" customHeight="false" outlineLevel="0" collapsed="false">
      <c r="F296" s="23"/>
    </row>
    <row r="297" customFormat="false" ht="15" hidden="false" customHeight="false" outlineLevel="0" collapsed="false">
      <c r="F297" s="23"/>
    </row>
    <row r="298" customFormat="false" ht="15" hidden="false" customHeight="false" outlineLevel="0" collapsed="false">
      <c r="F298" s="23"/>
    </row>
    <row r="299" customFormat="false" ht="15" hidden="false" customHeight="false" outlineLevel="0" collapsed="false">
      <c r="F299" s="23"/>
    </row>
    <row r="300" customFormat="false" ht="15" hidden="false" customHeight="false" outlineLevel="0" collapsed="false">
      <c r="F300" s="23"/>
    </row>
    <row r="301" customFormat="false" ht="15" hidden="false" customHeight="false" outlineLevel="0" collapsed="false">
      <c r="F301" s="23"/>
    </row>
    <row r="302" customFormat="false" ht="15" hidden="false" customHeight="false" outlineLevel="0" collapsed="false">
      <c r="F302" s="23"/>
    </row>
    <row r="303" customFormat="false" ht="15" hidden="false" customHeight="false" outlineLevel="0" collapsed="false">
      <c r="F303" s="23"/>
    </row>
    <row r="304" customFormat="false" ht="15" hidden="false" customHeight="false" outlineLevel="0" collapsed="false">
      <c r="F304" s="23"/>
    </row>
    <row r="305" customFormat="false" ht="15" hidden="false" customHeight="false" outlineLevel="0" collapsed="false">
      <c r="F305" s="23"/>
    </row>
    <row r="306" customFormat="false" ht="15" hidden="false" customHeight="false" outlineLevel="0" collapsed="false">
      <c r="F306" s="23"/>
    </row>
    <row r="307" customFormat="false" ht="15" hidden="false" customHeight="false" outlineLevel="0" collapsed="false">
      <c r="F307" s="23"/>
    </row>
    <row r="308" customFormat="false" ht="15" hidden="false" customHeight="false" outlineLevel="0" collapsed="false">
      <c r="F308" s="23"/>
    </row>
    <row r="309" customFormat="false" ht="15" hidden="false" customHeight="false" outlineLevel="0" collapsed="false">
      <c r="F309" s="23"/>
    </row>
    <row r="310" customFormat="false" ht="15" hidden="false" customHeight="false" outlineLevel="0" collapsed="false">
      <c r="F310" s="23"/>
    </row>
    <row r="311" customFormat="false" ht="15" hidden="false" customHeight="false" outlineLevel="0" collapsed="false">
      <c r="F311" s="23"/>
    </row>
    <row r="312" customFormat="false" ht="15" hidden="false" customHeight="false" outlineLevel="0" collapsed="false">
      <c r="F312" s="23"/>
    </row>
    <row r="313" customFormat="false" ht="15" hidden="false" customHeight="false" outlineLevel="0" collapsed="false">
      <c r="F313" s="23"/>
    </row>
    <row r="314" customFormat="false" ht="15" hidden="false" customHeight="false" outlineLevel="0" collapsed="false">
      <c r="F314" s="23"/>
    </row>
    <row r="315" customFormat="false" ht="15" hidden="false" customHeight="false" outlineLevel="0" collapsed="false">
      <c r="F315" s="23"/>
    </row>
    <row r="316" customFormat="false" ht="15" hidden="false" customHeight="false" outlineLevel="0" collapsed="false">
      <c r="F316" s="23"/>
    </row>
    <row r="317" customFormat="false" ht="15" hidden="false" customHeight="false" outlineLevel="0" collapsed="false">
      <c r="F317" s="23"/>
    </row>
    <row r="318" customFormat="false" ht="15" hidden="false" customHeight="false" outlineLevel="0" collapsed="false">
      <c r="F318" s="23"/>
    </row>
    <row r="319" customFormat="false" ht="15" hidden="false" customHeight="false" outlineLevel="0" collapsed="false">
      <c r="F319" s="23"/>
    </row>
    <row r="320" customFormat="false" ht="15" hidden="false" customHeight="false" outlineLevel="0" collapsed="false">
      <c r="F320" s="23"/>
    </row>
    <row r="321" customFormat="false" ht="15" hidden="false" customHeight="false" outlineLevel="0" collapsed="false">
      <c r="F321" s="23"/>
    </row>
    <row r="322" customFormat="false" ht="15" hidden="false" customHeight="false" outlineLevel="0" collapsed="false">
      <c r="F322" s="23"/>
    </row>
    <row r="323" customFormat="false" ht="15" hidden="false" customHeight="false" outlineLevel="0" collapsed="false">
      <c r="F323" s="23"/>
    </row>
    <row r="324" customFormat="false" ht="15" hidden="false" customHeight="false" outlineLevel="0" collapsed="false">
      <c r="F324" s="23"/>
    </row>
    <row r="325" customFormat="false" ht="15" hidden="false" customHeight="false" outlineLevel="0" collapsed="false">
      <c r="F325" s="23"/>
    </row>
    <row r="326" customFormat="false" ht="15" hidden="false" customHeight="false" outlineLevel="0" collapsed="false">
      <c r="F326" s="23"/>
    </row>
    <row r="327" customFormat="false" ht="15" hidden="false" customHeight="false" outlineLevel="0" collapsed="false">
      <c r="F327" s="23"/>
    </row>
    <row r="328" customFormat="false" ht="15" hidden="false" customHeight="false" outlineLevel="0" collapsed="false">
      <c r="F328" s="23"/>
    </row>
    <row r="329" customFormat="false" ht="15" hidden="false" customHeight="false" outlineLevel="0" collapsed="false">
      <c r="F329" s="23"/>
    </row>
    <row r="330" customFormat="false" ht="15" hidden="false" customHeight="false" outlineLevel="0" collapsed="false">
      <c r="F330" s="23"/>
    </row>
    <row r="331" customFormat="false" ht="15" hidden="false" customHeight="false" outlineLevel="0" collapsed="false">
      <c r="F331" s="23"/>
    </row>
    <row r="332" customFormat="false" ht="15" hidden="false" customHeight="false" outlineLevel="0" collapsed="false">
      <c r="F332" s="23"/>
    </row>
    <row r="333" customFormat="false" ht="15" hidden="false" customHeight="false" outlineLevel="0" collapsed="false">
      <c r="F333" s="23"/>
    </row>
    <row r="334" customFormat="false" ht="15" hidden="false" customHeight="false" outlineLevel="0" collapsed="false">
      <c r="F334" s="23"/>
    </row>
    <row r="335" customFormat="false" ht="15" hidden="false" customHeight="false" outlineLevel="0" collapsed="false">
      <c r="F335" s="23"/>
    </row>
    <row r="336" customFormat="false" ht="15" hidden="false" customHeight="false" outlineLevel="0" collapsed="false">
      <c r="F336" s="23"/>
    </row>
    <row r="337" customFormat="false" ht="15" hidden="false" customHeight="false" outlineLevel="0" collapsed="false">
      <c r="F337" s="23"/>
    </row>
    <row r="338" customFormat="false" ht="15" hidden="false" customHeight="false" outlineLevel="0" collapsed="false">
      <c r="F338" s="23"/>
    </row>
    <row r="339" customFormat="false" ht="15" hidden="false" customHeight="false" outlineLevel="0" collapsed="false">
      <c r="F339" s="23"/>
    </row>
    <row r="340" customFormat="false" ht="15" hidden="false" customHeight="false" outlineLevel="0" collapsed="false">
      <c r="F340" s="23"/>
    </row>
    <row r="341" customFormat="false" ht="15" hidden="false" customHeight="false" outlineLevel="0" collapsed="false">
      <c r="F341" s="23"/>
    </row>
    <row r="342" customFormat="false" ht="15" hidden="false" customHeight="false" outlineLevel="0" collapsed="false">
      <c r="F342" s="23"/>
    </row>
    <row r="343" customFormat="false" ht="15" hidden="false" customHeight="false" outlineLevel="0" collapsed="false">
      <c r="F343" s="23"/>
    </row>
    <row r="344" customFormat="false" ht="15" hidden="false" customHeight="false" outlineLevel="0" collapsed="false">
      <c r="F344" s="23"/>
    </row>
    <row r="345" customFormat="false" ht="15" hidden="false" customHeight="false" outlineLevel="0" collapsed="false">
      <c r="F345" s="23"/>
    </row>
    <row r="346" customFormat="false" ht="15" hidden="false" customHeight="false" outlineLevel="0" collapsed="false">
      <c r="F346" s="23"/>
    </row>
    <row r="347" customFormat="false" ht="15" hidden="false" customHeight="false" outlineLevel="0" collapsed="false">
      <c r="F347" s="23"/>
    </row>
    <row r="348" customFormat="false" ht="15" hidden="false" customHeight="false" outlineLevel="0" collapsed="false">
      <c r="F348" s="23"/>
    </row>
    <row r="349" customFormat="false" ht="15" hidden="false" customHeight="false" outlineLevel="0" collapsed="false">
      <c r="F349" s="23"/>
    </row>
    <row r="350" customFormat="false" ht="15" hidden="false" customHeight="false" outlineLevel="0" collapsed="false">
      <c r="F350" s="23"/>
    </row>
    <row r="351" customFormat="false" ht="15" hidden="false" customHeight="false" outlineLevel="0" collapsed="false">
      <c r="F351" s="23"/>
    </row>
    <row r="352" customFormat="false" ht="15" hidden="false" customHeight="false" outlineLevel="0" collapsed="false">
      <c r="F352" s="23"/>
    </row>
    <row r="353" customFormat="false" ht="15" hidden="false" customHeight="false" outlineLevel="0" collapsed="false">
      <c r="F353" s="23"/>
    </row>
    <row r="354" customFormat="false" ht="15" hidden="false" customHeight="false" outlineLevel="0" collapsed="false">
      <c r="F354" s="23"/>
    </row>
    <row r="355" customFormat="false" ht="15" hidden="false" customHeight="false" outlineLevel="0" collapsed="false">
      <c r="F355" s="23"/>
    </row>
    <row r="356" customFormat="false" ht="15" hidden="false" customHeight="false" outlineLevel="0" collapsed="false">
      <c r="F356" s="23"/>
    </row>
    <row r="357" customFormat="false" ht="15" hidden="false" customHeight="false" outlineLevel="0" collapsed="false">
      <c r="F357" s="23"/>
    </row>
    <row r="358" customFormat="false" ht="15" hidden="false" customHeight="false" outlineLevel="0" collapsed="false">
      <c r="F358" s="23"/>
    </row>
    <row r="359" customFormat="false" ht="15" hidden="false" customHeight="false" outlineLevel="0" collapsed="false">
      <c r="F359" s="23"/>
    </row>
    <row r="360" customFormat="false" ht="15" hidden="false" customHeight="false" outlineLevel="0" collapsed="false">
      <c r="F360" s="23"/>
    </row>
    <row r="361" customFormat="false" ht="15" hidden="false" customHeight="false" outlineLevel="0" collapsed="false">
      <c r="F361" s="23"/>
    </row>
    <row r="362" customFormat="false" ht="15" hidden="false" customHeight="false" outlineLevel="0" collapsed="false">
      <c r="F362" s="23"/>
    </row>
    <row r="363" customFormat="false" ht="15" hidden="false" customHeight="false" outlineLevel="0" collapsed="false">
      <c r="F363" s="23"/>
    </row>
    <row r="364" customFormat="false" ht="15" hidden="false" customHeight="false" outlineLevel="0" collapsed="false">
      <c r="F364" s="23"/>
    </row>
    <row r="365" customFormat="false" ht="15" hidden="false" customHeight="false" outlineLevel="0" collapsed="false">
      <c r="F365" s="23"/>
    </row>
    <row r="366" customFormat="false" ht="15" hidden="false" customHeight="false" outlineLevel="0" collapsed="false">
      <c r="F366" s="23"/>
    </row>
    <row r="367" customFormat="false" ht="15" hidden="false" customHeight="false" outlineLevel="0" collapsed="false">
      <c r="F367" s="23"/>
    </row>
    <row r="368" customFormat="false" ht="15" hidden="false" customHeight="false" outlineLevel="0" collapsed="false">
      <c r="F368" s="23"/>
    </row>
    <row r="369" customFormat="false" ht="15" hidden="false" customHeight="false" outlineLevel="0" collapsed="false">
      <c r="F369" s="23"/>
    </row>
    <row r="370" customFormat="false" ht="15" hidden="false" customHeight="false" outlineLevel="0" collapsed="false">
      <c r="F370" s="23"/>
    </row>
    <row r="371" customFormat="false" ht="15" hidden="false" customHeight="false" outlineLevel="0" collapsed="false">
      <c r="F371" s="23"/>
    </row>
    <row r="372" customFormat="false" ht="15" hidden="false" customHeight="false" outlineLevel="0" collapsed="false">
      <c r="F372" s="23"/>
    </row>
    <row r="373" customFormat="false" ht="15" hidden="false" customHeight="false" outlineLevel="0" collapsed="false">
      <c r="F373" s="23"/>
    </row>
    <row r="374" customFormat="false" ht="15" hidden="false" customHeight="false" outlineLevel="0" collapsed="false">
      <c r="F374" s="23"/>
    </row>
    <row r="375" customFormat="false" ht="15" hidden="false" customHeight="false" outlineLevel="0" collapsed="false">
      <c r="F375" s="23"/>
    </row>
    <row r="376" customFormat="false" ht="15" hidden="false" customHeight="false" outlineLevel="0" collapsed="false">
      <c r="F376" s="23"/>
    </row>
    <row r="377" customFormat="false" ht="15" hidden="false" customHeight="false" outlineLevel="0" collapsed="false">
      <c r="F377" s="23"/>
    </row>
    <row r="378" customFormat="false" ht="15" hidden="false" customHeight="false" outlineLevel="0" collapsed="false">
      <c r="F378" s="23"/>
    </row>
    <row r="379" customFormat="false" ht="15" hidden="false" customHeight="false" outlineLevel="0" collapsed="false">
      <c r="F379" s="23"/>
    </row>
    <row r="380" customFormat="false" ht="15" hidden="false" customHeight="false" outlineLevel="0" collapsed="false">
      <c r="F380" s="23"/>
    </row>
    <row r="381" customFormat="false" ht="15" hidden="false" customHeight="false" outlineLevel="0" collapsed="false">
      <c r="F381" s="23"/>
    </row>
    <row r="382" customFormat="false" ht="15" hidden="false" customHeight="false" outlineLevel="0" collapsed="false">
      <c r="F382" s="23"/>
    </row>
    <row r="383" customFormat="false" ht="15" hidden="false" customHeight="false" outlineLevel="0" collapsed="false">
      <c r="F383" s="23"/>
    </row>
    <row r="384" customFormat="false" ht="15" hidden="false" customHeight="false" outlineLevel="0" collapsed="false">
      <c r="F384" s="23"/>
    </row>
    <row r="385" customFormat="false" ht="15" hidden="false" customHeight="false" outlineLevel="0" collapsed="false">
      <c r="F385" s="23"/>
    </row>
    <row r="386" customFormat="false" ht="15" hidden="false" customHeight="false" outlineLevel="0" collapsed="false">
      <c r="F386" s="23"/>
    </row>
    <row r="387" customFormat="false" ht="15" hidden="false" customHeight="false" outlineLevel="0" collapsed="false">
      <c r="F387" s="23"/>
    </row>
    <row r="388" customFormat="false" ht="15" hidden="false" customHeight="false" outlineLevel="0" collapsed="false">
      <c r="F388" s="23"/>
    </row>
    <row r="389" customFormat="false" ht="15" hidden="false" customHeight="false" outlineLevel="0" collapsed="false">
      <c r="F389" s="23"/>
    </row>
    <row r="390" customFormat="false" ht="15" hidden="false" customHeight="false" outlineLevel="0" collapsed="false">
      <c r="F390" s="23"/>
    </row>
    <row r="391" customFormat="false" ht="15" hidden="false" customHeight="false" outlineLevel="0" collapsed="false">
      <c r="F391" s="23"/>
    </row>
    <row r="392" customFormat="false" ht="15" hidden="false" customHeight="false" outlineLevel="0" collapsed="false">
      <c r="F392" s="23"/>
    </row>
    <row r="393" customFormat="false" ht="15" hidden="false" customHeight="false" outlineLevel="0" collapsed="false">
      <c r="F393" s="23"/>
    </row>
    <row r="394" customFormat="false" ht="15" hidden="false" customHeight="false" outlineLevel="0" collapsed="false">
      <c r="F394" s="23"/>
    </row>
    <row r="395" customFormat="false" ht="15" hidden="false" customHeight="false" outlineLevel="0" collapsed="false">
      <c r="F395" s="23"/>
    </row>
    <row r="396" customFormat="false" ht="15" hidden="false" customHeight="false" outlineLevel="0" collapsed="false">
      <c r="F396" s="23"/>
    </row>
    <row r="397" customFormat="false" ht="15" hidden="false" customHeight="false" outlineLevel="0" collapsed="false">
      <c r="F397" s="23"/>
    </row>
    <row r="398" customFormat="false" ht="15" hidden="false" customHeight="false" outlineLevel="0" collapsed="false">
      <c r="F398" s="23"/>
    </row>
    <row r="399" customFormat="false" ht="15" hidden="false" customHeight="false" outlineLevel="0" collapsed="false">
      <c r="F399" s="23"/>
    </row>
    <row r="400" customFormat="false" ht="15" hidden="false" customHeight="false" outlineLevel="0" collapsed="false">
      <c r="F400" s="23"/>
    </row>
    <row r="401" customFormat="false" ht="15" hidden="false" customHeight="false" outlineLevel="0" collapsed="false">
      <c r="F401" s="23"/>
    </row>
    <row r="402" customFormat="false" ht="15" hidden="false" customHeight="false" outlineLevel="0" collapsed="false">
      <c r="F402" s="23"/>
    </row>
    <row r="403" customFormat="false" ht="15" hidden="false" customHeight="false" outlineLevel="0" collapsed="false">
      <c r="F403" s="23"/>
    </row>
    <row r="404" customFormat="false" ht="15" hidden="false" customHeight="false" outlineLevel="0" collapsed="false">
      <c r="F404" s="23"/>
    </row>
    <row r="405" customFormat="false" ht="15" hidden="false" customHeight="false" outlineLevel="0" collapsed="false">
      <c r="F405" s="23"/>
    </row>
    <row r="406" customFormat="false" ht="15" hidden="false" customHeight="false" outlineLevel="0" collapsed="false">
      <c r="F406" s="23"/>
    </row>
    <row r="407" customFormat="false" ht="15" hidden="false" customHeight="false" outlineLevel="0" collapsed="false">
      <c r="F407" s="23"/>
    </row>
    <row r="408" customFormat="false" ht="15" hidden="false" customHeight="false" outlineLevel="0" collapsed="false">
      <c r="F408" s="23"/>
    </row>
    <row r="409" customFormat="false" ht="15" hidden="false" customHeight="false" outlineLevel="0" collapsed="false">
      <c r="F409" s="23"/>
    </row>
    <row r="410" customFormat="false" ht="15" hidden="false" customHeight="false" outlineLevel="0" collapsed="false">
      <c r="F410" s="23"/>
    </row>
    <row r="411" customFormat="false" ht="15" hidden="false" customHeight="false" outlineLevel="0" collapsed="false">
      <c r="F411" s="23"/>
    </row>
    <row r="412" customFormat="false" ht="15" hidden="false" customHeight="false" outlineLevel="0" collapsed="false">
      <c r="F412" s="23"/>
    </row>
    <row r="413" customFormat="false" ht="15" hidden="false" customHeight="false" outlineLevel="0" collapsed="false">
      <c r="F413" s="23"/>
    </row>
    <row r="414" customFormat="false" ht="15" hidden="false" customHeight="false" outlineLevel="0" collapsed="false">
      <c r="F414" s="23"/>
    </row>
    <row r="415" customFormat="false" ht="15" hidden="false" customHeight="false" outlineLevel="0" collapsed="false">
      <c r="F415" s="23"/>
    </row>
    <row r="416" customFormat="false" ht="15" hidden="false" customHeight="false" outlineLevel="0" collapsed="false">
      <c r="F416" s="23"/>
    </row>
    <row r="417" customFormat="false" ht="15" hidden="false" customHeight="false" outlineLevel="0" collapsed="false">
      <c r="F417" s="23"/>
    </row>
    <row r="418" customFormat="false" ht="15" hidden="false" customHeight="false" outlineLevel="0" collapsed="false">
      <c r="F418" s="23"/>
    </row>
    <row r="419" customFormat="false" ht="15" hidden="false" customHeight="false" outlineLevel="0" collapsed="false">
      <c r="F419" s="23"/>
    </row>
    <row r="420" customFormat="false" ht="15" hidden="false" customHeight="false" outlineLevel="0" collapsed="false">
      <c r="F420" s="23"/>
    </row>
    <row r="421" customFormat="false" ht="15" hidden="false" customHeight="false" outlineLevel="0" collapsed="false">
      <c r="F421" s="23"/>
    </row>
    <row r="422" customFormat="false" ht="15" hidden="false" customHeight="false" outlineLevel="0" collapsed="false">
      <c r="F422" s="23"/>
    </row>
    <row r="423" customFormat="false" ht="15" hidden="false" customHeight="false" outlineLevel="0" collapsed="false">
      <c r="F423" s="23"/>
    </row>
    <row r="424" customFormat="false" ht="15" hidden="false" customHeight="false" outlineLevel="0" collapsed="false">
      <c r="F424" s="23"/>
    </row>
    <row r="425" customFormat="false" ht="15" hidden="false" customHeight="false" outlineLevel="0" collapsed="false">
      <c r="F425" s="23"/>
    </row>
    <row r="426" customFormat="false" ht="15" hidden="false" customHeight="false" outlineLevel="0" collapsed="false">
      <c r="F426" s="23"/>
    </row>
    <row r="427" customFormat="false" ht="15" hidden="false" customHeight="false" outlineLevel="0" collapsed="false">
      <c r="F427" s="23"/>
    </row>
    <row r="428" customFormat="false" ht="15" hidden="false" customHeight="false" outlineLevel="0" collapsed="false">
      <c r="F428" s="23"/>
    </row>
    <row r="429" customFormat="false" ht="15" hidden="false" customHeight="false" outlineLevel="0" collapsed="false">
      <c r="F429" s="23"/>
    </row>
    <row r="430" customFormat="false" ht="15" hidden="false" customHeight="false" outlineLevel="0" collapsed="false">
      <c r="F430" s="23"/>
    </row>
    <row r="431" customFormat="false" ht="15" hidden="false" customHeight="false" outlineLevel="0" collapsed="false">
      <c r="F431" s="23"/>
    </row>
    <row r="432" customFormat="false" ht="15" hidden="false" customHeight="false" outlineLevel="0" collapsed="false">
      <c r="F432" s="23"/>
    </row>
    <row r="433" customFormat="false" ht="15" hidden="false" customHeight="false" outlineLevel="0" collapsed="false">
      <c r="F433" s="23"/>
    </row>
    <row r="434" customFormat="false" ht="15" hidden="false" customHeight="false" outlineLevel="0" collapsed="false">
      <c r="F434" s="23"/>
    </row>
    <row r="435" customFormat="false" ht="15" hidden="false" customHeight="false" outlineLevel="0" collapsed="false">
      <c r="F435" s="23"/>
    </row>
    <row r="436" customFormat="false" ht="15" hidden="false" customHeight="false" outlineLevel="0" collapsed="false">
      <c r="F436" s="23"/>
    </row>
    <row r="437" customFormat="false" ht="15" hidden="false" customHeight="false" outlineLevel="0" collapsed="false">
      <c r="F437" s="23"/>
    </row>
    <row r="438" customFormat="false" ht="15" hidden="false" customHeight="false" outlineLevel="0" collapsed="false">
      <c r="F438" s="23"/>
    </row>
    <row r="439" customFormat="false" ht="15" hidden="false" customHeight="false" outlineLevel="0" collapsed="false">
      <c r="F439" s="23"/>
    </row>
    <row r="440" customFormat="false" ht="15" hidden="false" customHeight="false" outlineLevel="0" collapsed="false">
      <c r="F440" s="23"/>
    </row>
    <row r="441" customFormat="false" ht="15" hidden="false" customHeight="false" outlineLevel="0" collapsed="false">
      <c r="F441" s="23"/>
    </row>
    <row r="442" customFormat="false" ht="15" hidden="false" customHeight="false" outlineLevel="0" collapsed="false">
      <c r="F442" s="23"/>
    </row>
    <row r="443" customFormat="false" ht="15" hidden="false" customHeight="false" outlineLevel="0" collapsed="false">
      <c r="F443" s="23"/>
    </row>
    <row r="444" customFormat="false" ht="15" hidden="false" customHeight="false" outlineLevel="0" collapsed="false">
      <c r="F444" s="23"/>
    </row>
    <row r="445" customFormat="false" ht="15" hidden="false" customHeight="false" outlineLevel="0" collapsed="false">
      <c r="F445" s="23"/>
    </row>
    <row r="446" customFormat="false" ht="15" hidden="false" customHeight="false" outlineLevel="0" collapsed="false">
      <c r="F446" s="23"/>
    </row>
    <row r="447" customFormat="false" ht="15" hidden="false" customHeight="false" outlineLevel="0" collapsed="false">
      <c r="F447" s="23"/>
    </row>
    <row r="448" customFormat="false" ht="15" hidden="false" customHeight="false" outlineLevel="0" collapsed="false">
      <c r="F448" s="23"/>
    </row>
    <row r="449" customFormat="false" ht="15" hidden="false" customHeight="false" outlineLevel="0" collapsed="false">
      <c r="F449" s="23"/>
    </row>
    <row r="450" customFormat="false" ht="15" hidden="false" customHeight="false" outlineLevel="0" collapsed="false">
      <c r="F450" s="23"/>
    </row>
    <row r="451" customFormat="false" ht="15" hidden="false" customHeight="false" outlineLevel="0" collapsed="false">
      <c r="F451" s="23"/>
    </row>
    <row r="452" customFormat="false" ht="15" hidden="false" customHeight="false" outlineLevel="0" collapsed="false">
      <c r="F452" s="23"/>
    </row>
    <row r="453" customFormat="false" ht="15" hidden="false" customHeight="false" outlineLevel="0" collapsed="false">
      <c r="F453" s="23"/>
    </row>
    <row r="454" customFormat="false" ht="15" hidden="false" customHeight="false" outlineLevel="0" collapsed="false">
      <c r="F454" s="23"/>
    </row>
    <row r="455" customFormat="false" ht="15" hidden="false" customHeight="false" outlineLevel="0" collapsed="false">
      <c r="F455" s="23"/>
    </row>
    <row r="456" customFormat="false" ht="15" hidden="false" customHeight="false" outlineLevel="0" collapsed="false">
      <c r="F456" s="23"/>
    </row>
    <row r="457" customFormat="false" ht="15" hidden="false" customHeight="false" outlineLevel="0" collapsed="false">
      <c r="F457" s="23"/>
    </row>
    <row r="458" customFormat="false" ht="15" hidden="false" customHeight="false" outlineLevel="0" collapsed="false">
      <c r="F458" s="23"/>
    </row>
    <row r="459" customFormat="false" ht="15" hidden="false" customHeight="false" outlineLevel="0" collapsed="false">
      <c r="F459" s="23"/>
    </row>
    <row r="460" customFormat="false" ht="15" hidden="false" customHeight="false" outlineLevel="0" collapsed="false">
      <c r="F460" s="23"/>
    </row>
    <row r="461" customFormat="false" ht="15" hidden="false" customHeight="false" outlineLevel="0" collapsed="false">
      <c r="F461" s="23"/>
    </row>
    <row r="462" customFormat="false" ht="15" hidden="false" customHeight="false" outlineLevel="0" collapsed="false">
      <c r="F462" s="23"/>
    </row>
    <row r="463" customFormat="false" ht="15" hidden="false" customHeight="false" outlineLevel="0" collapsed="false">
      <c r="F463" s="23"/>
    </row>
    <row r="464" customFormat="false" ht="15" hidden="false" customHeight="false" outlineLevel="0" collapsed="false">
      <c r="F464" s="23"/>
    </row>
    <row r="465" customFormat="false" ht="15" hidden="false" customHeight="false" outlineLevel="0" collapsed="false">
      <c r="F465" s="23"/>
    </row>
    <row r="466" customFormat="false" ht="15" hidden="false" customHeight="false" outlineLevel="0" collapsed="false">
      <c r="F466" s="23"/>
    </row>
    <row r="467" customFormat="false" ht="15" hidden="false" customHeight="false" outlineLevel="0" collapsed="false">
      <c r="F467" s="23"/>
    </row>
    <row r="468" customFormat="false" ht="15" hidden="false" customHeight="false" outlineLevel="0" collapsed="false">
      <c r="F468" s="23"/>
    </row>
    <row r="469" customFormat="false" ht="15" hidden="false" customHeight="false" outlineLevel="0" collapsed="false">
      <c r="F469" s="23"/>
    </row>
    <row r="470" customFormat="false" ht="15" hidden="false" customHeight="false" outlineLevel="0" collapsed="false">
      <c r="F470" s="23"/>
    </row>
    <row r="471" customFormat="false" ht="15" hidden="false" customHeight="false" outlineLevel="0" collapsed="false">
      <c r="F471" s="23"/>
    </row>
    <row r="472" customFormat="false" ht="15" hidden="false" customHeight="false" outlineLevel="0" collapsed="false">
      <c r="F472" s="23"/>
    </row>
    <row r="473" customFormat="false" ht="15" hidden="false" customHeight="false" outlineLevel="0" collapsed="false">
      <c r="F473" s="23"/>
    </row>
    <row r="474" customFormat="false" ht="15" hidden="false" customHeight="false" outlineLevel="0" collapsed="false">
      <c r="F474" s="23"/>
    </row>
    <row r="475" customFormat="false" ht="15" hidden="false" customHeight="false" outlineLevel="0" collapsed="false">
      <c r="F475" s="23"/>
    </row>
    <row r="476" customFormat="false" ht="15" hidden="false" customHeight="false" outlineLevel="0" collapsed="false">
      <c r="F476" s="23"/>
    </row>
    <row r="477" customFormat="false" ht="15" hidden="false" customHeight="false" outlineLevel="0" collapsed="false">
      <c r="F477" s="23"/>
    </row>
    <row r="478" customFormat="false" ht="15" hidden="false" customHeight="false" outlineLevel="0" collapsed="false">
      <c r="F478" s="23"/>
    </row>
    <row r="479" customFormat="false" ht="15" hidden="false" customHeight="false" outlineLevel="0" collapsed="false">
      <c r="F479" s="23"/>
    </row>
    <row r="480" customFormat="false" ht="15" hidden="false" customHeight="false" outlineLevel="0" collapsed="false">
      <c r="F480" s="23"/>
    </row>
    <row r="481" customFormat="false" ht="15" hidden="false" customHeight="false" outlineLevel="0" collapsed="false">
      <c r="F481" s="23"/>
    </row>
    <row r="482" customFormat="false" ht="15" hidden="false" customHeight="false" outlineLevel="0" collapsed="false">
      <c r="F482" s="23"/>
    </row>
    <row r="483" customFormat="false" ht="15" hidden="false" customHeight="false" outlineLevel="0" collapsed="false">
      <c r="F483" s="23"/>
    </row>
    <row r="484" customFormat="false" ht="15" hidden="false" customHeight="false" outlineLevel="0" collapsed="false">
      <c r="F484" s="23"/>
    </row>
    <row r="485" customFormat="false" ht="15" hidden="false" customHeight="false" outlineLevel="0" collapsed="false">
      <c r="F485" s="23"/>
    </row>
    <row r="486" customFormat="false" ht="15" hidden="false" customHeight="false" outlineLevel="0" collapsed="false">
      <c r="F486" s="23"/>
    </row>
    <row r="487" customFormat="false" ht="15" hidden="false" customHeight="false" outlineLevel="0" collapsed="false">
      <c r="F487" s="23"/>
    </row>
    <row r="488" customFormat="false" ht="15" hidden="false" customHeight="false" outlineLevel="0" collapsed="false">
      <c r="F488" s="23"/>
    </row>
    <row r="489" customFormat="false" ht="15" hidden="false" customHeight="false" outlineLevel="0" collapsed="false">
      <c r="F489" s="23"/>
    </row>
    <row r="490" customFormat="false" ht="15" hidden="false" customHeight="false" outlineLevel="0" collapsed="false">
      <c r="F490" s="23"/>
    </row>
    <row r="491" customFormat="false" ht="15" hidden="false" customHeight="false" outlineLevel="0" collapsed="false">
      <c r="F491" s="23"/>
    </row>
    <row r="492" customFormat="false" ht="15" hidden="false" customHeight="false" outlineLevel="0" collapsed="false">
      <c r="F492" s="23"/>
    </row>
    <row r="493" customFormat="false" ht="15" hidden="false" customHeight="false" outlineLevel="0" collapsed="false">
      <c r="F493" s="23"/>
    </row>
    <row r="494" customFormat="false" ht="15" hidden="false" customHeight="false" outlineLevel="0" collapsed="false">
      <c r="F494" s="23"/>
    </row>
    <row r="495" customFormat="false" ht="15" hidden="false" customHeight="false" outlineLevel="0" collapsed="false">
      <c r="F495" s="23"/>
    </row>
    <row r="496" customFormat="false" ht="15" hidden="false" customHeight="false" outlineLevel="0" collapsed="false">
      <c r="F496" s="23"/>
    </row>
    <row r="497" customFormat="false" ht="15" hidden="false" customHeight="false" outlineLevel="0" collapsed="false">
      <c r="F497" s="23"/>
    </row>
    <row r="498" customFormat="false" ht="15" hidden="false" customHeight="false" outlineLevel="0" collapsed="false">
      <c r="F498" s="23"/>
    </row>
    <row r="499" customFormat="false" ht="15" hidden="false" customHeight="false" outlineLevel="0" collapsed="false">
      <c r="F499" s="23"/>
    </row>
    <row r="500" customFormat="false" ht="15" hidden="false" customHeight="false" outlineLevel="0" collapsed="false">
      <c r="F500" s="23"/>
    </row>
    <row r="501" customFormat="false" ht="15" hidden="false" customHeight="false" outlineLevel="0" collapsed="false">
      <c r="F501" s="23"/>
    </row>
    <row r="502" customFormat="false" ht="15" hidden="false" customHeight="false" outlineLevel="0" collapsed="false">
      <c r="F502" s="23"/>
    </row>
    <row r="503" customFormat="false" ht="15" hidden="false" customHeight="false" outlineLevel="0" collapsed="false">
      <c r="F503" s="23"/>
    </row>
    <row r="504" customFormat="false" ht="15" hidden="false" customHeight="false" outlineLevel="0" collapsed="false">
      <c r="F504" s="23"/>
    </row>
    <row r="505" customFormat="false" ht="15" hidden="false" customHeight="false" outlineLevel="0" collapsed="false">
      <c r="F505" s="23"/>
    </row>
    <row r="506" customFormat="false" ht="15" hidden="false" customHeight="false" outlineLevel="0" collapsed="false">
      <c r="F506" s="23"/>
    </row>
    <row r="507" customFormat="false" ht="15" hidden="false" customHeight="false" outlineLevel="0" collapsed="false">
      <c r="F507" s="23"/>
    </row>
    <row r="508" customFormat="false" ht="15" hidden="false" customHeight="false" outlineLevel="0" collapsed="false">
      <c r="F508" s="23"/>
    </row>
    <row r="509" customFormat="false" ht="15" hidden="false" customHeight="false" outlineLevel="0" collapsed="false">
      <c r="F509" s="23"/>
    </row>
    <row r="510" customFormat="false" ht="15" hidden="false" customHeight="false" outlineLevel="0" collapsed="false">
      <c r="F510" s="23"/>
    </row>
    <row r="511" customFormat="false" ht="15" hidden="false" customHeight="false" outlineLevel="0" collapsed="false">
      <c r="F511" s="23"/>
    </row>
    <row r="512" customFormat="false" ht="15" hidden="false" customHeight="false" outlineLevel="0" collapsed="false">
      <c r="F512" s="23"/>
    </row>
    <row r="513" customFormat="false" ht="15" hidden="false" customHeight="false" outlineLevel="0" collapsed="false">
      <c r="F513" s="23"/>
    </row>
    <row r="514" customFormat="false" ht="15" hidden="false" customHeight="false" outlineLevel="0" collapsed="false">
      <c r="F514" s="23"/>
    </row>
    <row r="515" customFormat="false" ht="15" hidden="false" customHeight="false" outlineLevel="0" collapsed="false">
      <c r="F515" s="23"/>
    </row>
    <row r="516" customFormat="false" ht="15" hidden="false" customHeight="false" outlineLevel="0" collapsed="false">
      <c r="F516" s="23"/>
    </row>
  </sheetData>
  <mergeCells count="58">
    <mergeCell ref="A1:K1"/>
    <mergeCell ref="A2:K2"/>
    <mergeCell ref="A3:K3"/>
    <mergeCell ref="A4:K4"/>
    <mergeCell ref="A6:K6"/>
    <mergeCell ref="A7:K7"/>
    <mergeCell ref="A8:K8"/>
    <mergeCell ref="A10:A12"/>
    <mergeCell ref="B10:B12"/>
    <mergeCell ref="C10:C12"/>
    <mergeCell ref="D10:J10"/>
    <mergeCell ref="K10:K12"/>
    <mergeCell ref="D11:D12"/>
    <mergeCell ref="E11:E12"/>
    <mergeCell ref="F11:F12"/>
    <mergeCell ref="G11:G12"/>
    <mergeCell ref="H11:H12"/>
    <mergeCell ref="I11:I12"/>
    <mergeCell ref="J11:J12"/>
    <mergeCell ref="B14:K14"/>
    <mergeCell ref="B15:K15"/>
    <mergeCell ref="B20:K20"/>
    <mergeCell ref="B25:K25"/>
    <mergeCell ref="B30:K30"/>
    <mergeCell ref="B35:K35"/>
    <mergeCell ref="B36:K36"/>
    <mergeCell ref="B41:K41"/>
    <mergeCell ref="B46:K46"/>
    <mergeCell ref="B51:K51"/>
    <mergeCell ref="B56:K56"/>
    <mergeCell ref="B61:K61"/>
    <mergeCell ref="B66:K66"/>
    <mergeCell ref="B67:K67"/>
    <mergeCell ref="B72:K72"/>
    <mergeCell ref="B77:K77"/>
    <mergeCell ref="B82:K82"/>
    <mergeCell ref="B87:K87"/>
    <mergeCell ref="B92:K92"/>
    <mergeCell ref="B93:K93"/>
    <mergeCell ref="B98:K98"/>
    <mergeCell ref="B103:K103"/>
    <mergeCell ref="B108:K108"/>
    <mergeCell ref="B113:K113"/>
    <mergeCell ref="B114:K114"/>
    <mergeCell ref="B119:K119"/>
    <mergeCell ref="B124:K124"/>
    <mergeCell ref="B129:K129"/>
    <mergeCell ref="B134:K134"/>
    <mergeCell ref="B135:K135"/>
    <mergeCell ref="B140:K140"/>
    <mergeCell ref="B145:K145"/>
    <mergeCell ref="B150:K150"/>
    <mergeCell ref="B155:K155"/>
    <mergeCell ref="B160:K160"/>
    <mergeCell ref="B166:K166"/>
    <mergeCell ref="B171:K171"/>
    <mergeCell ref="B177:C177"/>
    <mergeCell ref="B178:C178"/>
  </mergeCells>
  <printOptions headings="false" gridLines="false" gridLinesSet="true" horizontalCentered="false" verticalCentered="false"/>
  <pageMargins left="0.236111111111111" right="0.236111111111111" top="0.748611111111111" bottom="0.747916666666667" header="0.315277777777778" footer="0.511805555555555"/>
  <pageSetup paperSize="9" scale="100" firstPageNumber="2" fitToWidth="1" fitToHeight="15" pageOrder="downThenOver" orientation="landscape" blackAndWhite="false" draft="false" cellComments="none" useFirstPageNumber="true" horizontalDpi="300" verticalDpi="300" copies="1"/>
  <headerFooter differentFirst="false" differentOddEven="false">
    <oddHeader>&amp;C&amp;P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2021-10-29T16:14:38Z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